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924" activeTab="0"/>
  </bookViews>
  <sheets>
    <sheet name="Гаражная, д. 1" sheetId="1" r:id="rId1"/>
    <sheet name="Почтовая, д. 1" sheetId="2" r:id="rId2"/>
    <sheet name="Гаражная, д. 2" sheetId="3" r:id="rId3"/>
    <sheet name="Гаражная, д. 3" sheetId="4" r:id="rId4"/>
    <sheet name="Гаражная, д. 4" sheetId="5" r:id="rId5"/>
    <sheet name="Гаражная, д. 5" sheetId="6" r:id="rId6"/>
    <sheet name="Гаражная, д. 6" sheetId="7" r:id="rId7"/>
    <sheet name="Гаражная, д. 7" sheetId="8" r:id="rId8"/>
    <sheet name="Гаражная, д. 8" sheetId="9" r:id="rId9"/>
    <sheet name="Ломоносова, д. 4" sheetId="10" r:id="rId10"/>
    <sheet name="Ломоносова, д. 21 А" sheetId="11" r:id="rId11"/>
    <sheet name="Новая, д. 4" sheetId="12" r:id="rId12"/>
    <sheet name="Новая, д. 5" sheetId="13" r:id="rId13"/>
    <sheet name="Новая, д. 6" sheetId="14" r:id="rId14"/>
    <sheet name="Почтовая, д. 1 А" sheetId="15" r:id="rId15"/>
    <sheet name="Почтовая, д. 2" sheetId="16" r:id="rId16"/>
    <sheet name="Почтовая, д. 3" sheetId="17" r:id="rId17"/>
    <sheet name="Почтовая, д. 4" sheetId="18" r:id="rId18"/>
    <sheet name="Почтовая, д. 5" sheetId="19" r:id="rId19"/>
    <sheet name="Почтовая, д. 6" sheetId="20" r:id="rId20"/>
    <sheet name="Почтовая, д. 7" sheetId="21" r:id="rId21"/>
    <sheet name="Почтовая, д. 9" sheetId="22" r:id="rId22"/>
    <sheet name="Центральная, д. 12 А" sheetId="23" r:id="rId23"/>
    <sheet name="Центральная, д. 14" sheetId="24" r:id="rId24"/>
    <sheet name="Центральная, д. 15" sheetId="25" r:id="rId25"/>
    <sheet name="Центральная, д. 16" sheetId="26" r:id="rId26"/>
    <sheet name="Центральная, д. 17" sheetId="27" r:id="rId27"/>
    <sheet name="Центральная, д. 18" sheetId="28" r:id="rId28"/>
  </sheets>
  <definedNames/>
  <calcPr fullCalcOnLoad="1" refMode="R1C1"/>
</workbook>
</file>

<file path=xl/sharedStrings.xml><?xml version="1.0" encoding="utf-8"?>
<sst xmlns="http://schemas.openxmlformats.org/spreadsheetml/2006/main" count="1536" uniqueCount="116">
  <si>
    <t>Отчет</t>
  </si>
  <si>
    <t>управляющей организации ООО "Управляющая компания"</t>
  </si>
  <si>
    <t>по обслуживанию жилищного фонда</t>
  </si>
  <si>
    <t>Адрес: КРАСНОРЕЧЕНСКОЕ, ГАРАЖНАЯ, д. 1</t>
  </si>
  <si>
    <t>Вид строения:</t>
  </si>
  <si>
    <t>Кирпичный</t>
  </si>
  <si>
    <t>Этажность:</t>
  </si>
  <si>
    <t>Период отчета с 1 января 2018 г. по 31 декабря 2018 г.</t>
  </si>
  <si>
    <t>Количество подъездов:</t>
  </si>
  <si>
    <t>Количество квартир:</t>
  </si>
  <si>
    <t>Площадь дома (о/ж):</t>
  </si>
  <si>
    <t>404,5 / 358,1 м. кв.</t>
  </si>
  <si>
    <t>Площадь кровли:</t>
  </si>
  <si>
    <t>350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</si>
  <si>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</si>
  <si>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</si>
  <si>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</si>
  <si>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</si>
  <si>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</si>
  <si>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</si>
  <si>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</si>
  <si>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</si>
  <si>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</si>
  <si>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</si>
  <si>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</si>
  <si>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</si>
  <si>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</si>
  <si>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</si>
  <si>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</si>
  <si>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</si>
  <si>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</si>
  <si>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</si>
  <si>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</si>
  <si>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</si>
  <si>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</si>
  <si>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</si>
  <si>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</si>
  <si>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</si>
  <si>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</si>
  <si>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</si>
  <si>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</si>
  <si>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</si>
  <si>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Текущий ремонт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</si>
  <si>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</si>
  <si>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</si>
  <si>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</si>
  <si>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</si>
  <si>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</si>
  <si>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</si>
  <si>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</si>
  <si>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</si>
  <si>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КРАСНОРЕЧЕНСКОЕ, ГАРАЖНАЯ, д. 2</t>
  </si>
  <si>
    <t>298 / 276,8 м. кв.</t>
  </si>
  <si>
    <t>Адрес: КРАСНОРЕЧЕНСКОЕ, ГАРАЖНАЯ, д. 3</t>
  </si>
  <si>
    <t>651,7 / 376,2 м. кв.</t>
  </si>
  <si>
    <t>Адрес: КРАСНОРЕЧЕНСКОЕ, ГАРАЖНАЯ, д. 4</t>
  </si>
  <si>
    <t>299,6 / 278,9 м. кв.</t>
  </si>
  <si>
    <t>Адрес: КРАСНОРЕЧЕНСКОЕ, ГАРАЖНАЯ, д. 5</t>
  </si>
  <si>
    <t>403,2 / 360,2 м. кв.</t>
  </si>
  <si>
    <t>Адрес: КРАСНОРЕЧЕНСКОЕ, ГАРАЖНАЯ, д. 6</t>
  </si>
  <si>
    <t>299,1 / 278,4 м. кв.</t>
  </si>
  <si>
    <t>Горячая вода</t>
  </si>
  <si>
    <t>Адрес: КРАСНОРЕЧЕНСКОЕ, ГАРАЖНАЯ, д. 7</t>
  </si>
  <si>
    <t>Панельный</t>
  </si>
  <si>
    <t>2 805 / 2 107,1 м. кв.</t>
  </si>
  <si>
    <t>900 м. кв.</t>
  </si>
  <si>
    <t>да</t>
  </si>
  <si>
    <t>Да</t>
  </si>
  <si>
    <t>Адрес: КРАСНОРЕЧЕНСКОЕ, ГАРАЖНАЯ, д. 8</t>
  </si>
  <si>
    <t>2 886,2 / 2 195,6 м. кв.</t>
  </si>
  <si>
    <t>Адрес: КРАСНОРЕЧЕНСКОЕ, ЛОМОНОСОВА, д. 21 А</t>
  </si>
  <si>
    <t>1 941,9 / 1 318,8 м. кв.</t>
  </si>
  <si>
    <t>600 м. кв.</t>
  </si>
  <si>
    <t>400 м. кв.</t>
  </si>
  <si>
    <t>Адрес: КРАСНОРЕЧЕНСКОЕ, ЛОМОНОСОВА, д. 4</t>
  </si>
  <si>
    <t>132,1 / 132,1 м. кв.</t>
  </si>
  <si>
    <t>Адрес: КРАСНОРЕЧЕНСКОЕ, НОВАЯ, д. 4</t>
  </si>
  <si>
    <t>432,6 / 359,7 м. кв.</t>
  </si>
  <si>
    <t>Адрес: КРАСНОРЕЧЕНСКОЕ, НОВАЯ, д. 5</t>
  </si>
  <si>
    <t>443,5 / 357,9 м. кв.</t>
  </si>
  <si>
    <t>Адрес: КРАСНОРЕЧЕНСКОЕ, НОВАЯ, д. 6</t>
  </si>
  <si>
    <t>436,4 / 362,9 м. кв.</t>
  </si>
  <si>
    <t>Адрес: КРАСНОРЕЧЕНСКОЕ, ПОЧТОВАЯ, д. 1</t>
  </si>
  <si>
    <t>438,4 / 365,8 м. кв.</t>
  </si>
  <si>
    <t>0 м. кв.</t>
  </si>
  <si>
    <t>Адрес: КРАСНОРЕЧЕНСКОЕ, ПОЧТОВАЯ, д. 1 А</t>
  </si>
  <si>
    <t>4 473,2 / 3 372,7 м. кв.</t>
  </si>
  <si>
    <t>Адрес: КРАСНОРЕЧЕНСКОЕ, ПОЧТОВАЯ, д. 2</t>
  </si>
  <si>
    <t>436,9 / 363,9 м. кв.</t>
  </si>
  <si>
    <t>Адрес: КРАСНОРЕЧЕНСКОЕ, ПОЧТОВАЯ, д. 3</t>
  </si>
  <si>
    <t>598 / 352,1 м. кв.</t>
  </si>
  <si>
    <t>Адрес: КРАСНОРЕЧЕНСКОЕ, ПОЧТОВАЯ, д. 4</t>
  </si>
  <si>
    <t>435,6 / 362,6 м. кв.</t>
  </si>
  <si>
    <t>Адрес: КРАСНОРЕЧЕНСКОЕ, ПОЧТОВАЯ, д. 5</t>
  </si>
  <si>
    <t>479,6 / 406,6 м. кв.</t>
  </si>
  <si>
    <t>Адрес: КРАСНОРЕЧЕНСКОЕ, ПОЧТОВАЯ, д. 6</t>
  </si>
  <si>
    <t>594,5 / 359,3 м. кв.</t>
  </si>
  <si>
    <t>Адрес: КРАСНОРЕЧЕНСКОЕ, ПОЧТОВАЯ, д. 7</t>
  </si>
  <si>
    <t>4 507,9 / 3 502,9 м. кв.</t>
  </si>
  <si>
    <t>1 200 м. кв.</t>
  </si>
  <si>
    <t>Адрес: КРАСНОРЕЧЕНСКОЕ, ПОЧТОВАЯ, д. 9</t>
  </si>
  <si>
    <t>3 691 / 2 722,1 м. кв.</t>
  </si>
  <si>
    <t>1 000 м. кв.</t>
  </si>
  <si>
    <t>Адрес: КРАСНОРЕЧЕНСКОЕ, ЦЕНТРАЛЬНАЯ, д. 12 А</t>
  </si>
  <si>
    <t>1 934 / 1 311,5 м. кв.</t>
  </si>
  <si>
    <t>Адрес: КРАСНОРЕЧЕНСКОЕ, ЦЕНТРАЛЬНАЯ, д. 14</t>
  </si>
  <si>
    <t>1 302,9 / 964,2 м. кв.</t>
  </si>
  <si>
    <t>Адрес: КРАСНОРЕЧЕНСКОЕ, ЦЕНТРАЛЬНАЯ, д. 15</t>
  </si>
  <si>
    <t>237,6 / 237,6 м. кв.</t>
  </si>
  <si>
    <t>Адрес: КРАСНОРЕЧЕНСКОЕ, ЦЕНТРАЛЬНАЯ, д. 16</t>
  </si>
  <si>
    <t>410,4 / 410,4 м. кв.</t>
  </si>
  <si>
    <t>Адрес: КРАСНОРЕЧЕНСКОЕ, ЦЕНТРАЛЬНАЯ, д. 17</t>
  </si>
  <si>
    <t>1 968,4 / 1 672,2 м. кв.</t>
  </si>
  <si>
    <t>Адрес: КРАСНОРЕЧЕНСКОЕ, ЦЕНТРАЛЬНАЯ, д. 18</t>
  </si>
  <si>
    <t>401,08 / 355,9 м. кв.</t>
  </si>
  <si>
    <t>Дата составления отчета: 5 марта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</si>
</sst>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;[Red]\-#,##0"/>
    <numFmt numFmtId="174" formatCode="#,##0.0;[Red]\-#,##0.0"/>
    <numFmt numFmtId="175" formatCode="0.00;[Red]\-0.00"/>
    <numFmt numFmtId="176" formatCode="0.0;[Red]\-0.0"/>
    <numFmt numFmtId="177" formatCode="#,##0.0"/>
    <numFmt numFmtId="178" formatCode="#,##0.00_ ;[Red]\-#,##0.00\ "/>
  </numFmts>
  <fonts count="3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172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172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173" fontId="2" fillId="0" borderId="11" xfId="0" applyNumberFormat="1" applyFont="1" applyBorder="1" applyAlignment="1">
      <alignment horizontal="right" vertical="top"/>
    </xf>
    <xf numFmtId="174" fontId="2" fillId="0" borderId="11" xfId="0" applyNumberFormat="1" applyFont="1" applyBorder="1" applyAlignment="1">
      <alignment horizontal="right" vertical="top"/>
    </xf>
    <xf numFmtId="172" fontId="2" fillId="0" borderId="11" xfId="0" applyNumberFormat="1" applyFont="1" applyBorder="1" applyAlignment="1">
      <alignment horizontal="right" vertical="top"/>
    </xf>
    <xf numFmtId="175" fontId="2" fillId="0" borderId="11" xfId="0" applyNumberFormat="1" applyFont="1" applyBorder="1" applyAlignment="1">
      <alignment horizontal="right" vertical="top"/>
    </xf>
    <xf numFmtId="173" fontId="2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174" fontId="0" fillId="0" borderId="11" xfId="0" applyNumberFormat="1" applyFont="1" applyBorder="1" applyAlignment="1">
      <alignment horizontal="right" vertical="top"/>
    </xf>
    <xf numFmtId="174" fontId="2" fillId="0" borderId="0" xfId="0" applyNumberFormat="1" applyFont="1" applyAlignment="1">
      <alignment horizontal="right"/>
    </xf>
    <xf numFmtId="176" fontId="2" fillId="0" borderId="11" xfId="0" applyNumberFormat="1" applyFont="1" applyBorder="1" applyAlignment="1">
      <alignment horizontal="right" vertical="top"/>
    </xf>
    <xf numFmtId="174" fontId="2" fillId="0" borderId="11" xfId="0" applyNumberFormat="1" applyFont="1" applyBorder="1" applyAlignment="1">
      <alignment horizontal="right"/>
    </xf>
    <xf numFmtId="175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left"/>
    </xf>
    <xf numFmtId="178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right"/>
    </xf>
    <xf numFmtId="172" fontId="0" fillId="0" borderId="0" xfId="0" applyNumberFormat="1" applyAlignment="1">
      <alignment horizontal="left"/>
    </xf>
    <xf numFmtId="172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top"/>
    </xf>
    <xf numFmtId="172" fontId="2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175" fontId="0" fillId="0" borderId="11" xfId="0" applyNumberFormat="1" applyFont="1" applyBorder="1" applyAlignment="1">
      <alignment horizontal="right" vertical="top"/>
    </xf>
    <xf numFmtId="172" fontId="0" fillId="0" borderId="11" xfId="0" applyNumberFormat="1" applyFont="1" applyBorder="1" applyAlignment="1">
      <alignment horizontal="right" vertical="top"/>
    </xf>
    <xf numFmtId="172" fontId="0" fillId="0" borderId="10" xfId="0" applyNumberFormat="1" applyFont="1" applyBorder="1" applyAlignment="1">
      <alignment horizontal="center" vertical="top"/>
    </xf>
    <xf numFmtId="172" fontId="0" fillId="0" borderId="12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174" fontId="2" fillId="0" borderId="10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 vertical="top"/>
    </xf>
    <xf numFmtId="174" fontId="0" fillId="0" borderId="12" xfId="0" applyNumberFormat="1" applyFont="1" applyBorder="1" applyAlignment="1">
      <alignment horizontal="center" vertical="top"/>
    </xf>
    <xf numFmtId="176" fontId="0" fillId="0" borderId="11" xfId="0" applyNumberFormat="1" applyFont="1" applyBorder="1" applyAlignment="1">
      <alignment horizontal="right" vertical="top"/>
    </xf>
    <xf numFmtId="174" fontId="2" fillId="0" borderId="11" xfId="0" applyNumberFormat="1" applyFont="1" applyBorder="1" applyAlignment="1">
      <alignment horizontal="right"/>
    </xf>
    <xf numFmtId="174" fontId="2" fillId="0" borderId="11" xfId="0" applyNumberFormat="1" applyFont="1" applyBorder="1" applyAlignment="1">
      <alignment horizontal="right" vertical="top"/>
    </xf>
    <xf numFmtId="174" fontId="0" fillId="0" borderId="11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tabSelected="1"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3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11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2.75" customHeight="1">
      <c r="B21" s="8" t="s">
        <v>30</v>
      </c>
      <c r="C21" s="42">
        <v>125651.55</v>
      </c>
      <c r="D21" s="43"/>
      <c r="E21" s="41">
        <v>125651.55</v>
      </c>
      <c r="F21" s="41"/>
      <c r="G21" s="9">
        <v>90650.28</v>
      </c>
      <c r="H21" s="42"/>
      <c r="I21" s="43"/>
      <c r="J21" s="42">
        <f>E42+E43+E44+E45+K34+K38</f>
        <v>137979.63</v>
      </c>
      <c r="K21" s="43"/>
    </row>
    <row r="22" spans="3:11" ht="11.25">
      <c r="C22" s="44">
        <v>125651.55</v>
      </c>
      <c r="D22" s="45"/>
      <c r="E22" s="48">
        <v>125651.55</v>
      </c>
      <c r="F22" s="48"/>
      <c r="G22" s="11">
        <v>90650.28</v>
      </c>
      <c r="H22" s="44"/>
      <c r="I22" s="45"/>
      <c r="J22" s="44">
        <f>J21</f>
        <v>137979.63</v>
      </c>
      <c r="K22" s="45"/>
    </row>
    <row r="23" spans="6:7" ht="11.25">
      <c r="F23" s="13" t="s">
        <v>31</v>
      </c>
      <c r="G23" s="14">
        <v>35001.27</v>
      </c>
    </row>
    <row r="24" spans="6:7" ht="11.25">
      <c r="F24" s="13" t="s">
        <v>32</v>
      </c>
      <c r="G24" s="14">
        <v>271625.85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5000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17259.8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1254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19681.18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10399.22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257.83</v>
      </c>
    </row>
    <row r="33" spans="10:11" ht="11.25">
      <c r="J33" s="13" t="s">
        <v>40</v>
      </c>
      <c r="K33" s="11">
        <v>53852.03</v>
      </c>
    </row>
    <row r="34" spans="10:11" ht="11.25">
      <c r="J34" s="13" t="s">
        <v>41</v>
      </c>
      <c r="K34" s="11">
        <v>53852.03</v>
      </c>
    </row>
    <row r="36" spans="2:11" ht="11.25">
      <c r="B36" s="38" t="s">
        <v>42</v>
      </c>
      <c r="C36" s="38"/>
      <c r="D36" s="38"/>
      <c r="E36" s="38"/>
      <c r="F36" s="38"/>
      <c r="G36" s="38"/>
      <c r="H36" s="38"/>
      <c r="I36" s="38"/>
      <c r="J36" s="38"/>
      <c r="K36" s="7" t="s">
        <v>33</v>
      </c>
    </row>
    <row r="37" spans="2:11" ht="11.25">
      <c r="B37" s="35" t="s">
        <v>34</v>
      </c>
      <c r="C37" s="35"/>
      <c r="D37" s="35"/>
      <c r="E37" s="35"/>
      <c r="F37" s="35"/>
      <c r="G37" s="35"/>
      <c r="H37" s="35"/>
      <c r="I37" s="35"/>
      <c r="J37" s="35"/>
      <c r="K37" s="15">
        <v>36000</v>
      </c>
    </row>
    <row r="38" spans="10:11" ht="11.25">
      <c r="J38" s="13" t="s">
        <v>40</v>
      </c>
      <c r="K38" s="19">
        <v>36000</v>
      </c>
    </row>
    <row r="39" spans="2:6" ht="12.75">
      <c r="B39" s="37" t="s">
        <v>43</v>
      </c>
      <c r="C39" s="37"/>
      <c r="D39" s="37"/>
      <c r="E39" s="37"/>
      <c r="F39" s="37"/>
    </row>
    <row r="40" spans="2:10" ht="11.25">
      <c r="B40" s="38" t="s">
        <v>44</v>
      </c>
      <c r="C40" s="38"/>
      <c r="D40" s="38"/>
      <c r="E40" s="38" t="s">
        <v>33</v>
      </c>
      <c r="F40" s="38"/>
      <c r="G40" s="20"/>
      <c r="H40" s="20"/>
      <c r="I40" s="21"/>
      <c r="J40" s="21"/>
    </row>
    <row r="41" spans="2:8" ht="11.25">
      <c r="B41" s="35" t="s">
        <v>45</v>
      </c>
      <c r="C41" s="35"/>
      <c r="D41" s="35"/>
      <c r="E41" s="36">
        <f>C22</f>
        <v>125651.55</v>
      </c>
      <c r="F41" s="36"/>
      <c r="G41" s="20"/>
      <c r="H41" s="20"/>
    </row>
    <row r="42" spans="2:8" ht="11.25">
      <c r="B42" s="39" t="s">
        <v>46</v>
      </c>
      <c r="C42" s="39"/>
      <c r="D42" s="39"/>
      <c r="E42" s="41">
        <v>20861.87</v>
      </c>
      <c r="F42" s="41"/>
      <c r="G42" s="28"/>
      <c r="H42" s="20"/>
    </row>
    <row r="43" spans="2:8" ht="11.25">
      <c r="B43" s="39" t="s">
        <v>48</v>
      </c>
      <c r="C43" s="39"/>
      <c r="D43" s="39"/>
      <c r="E43" s="40">
        <v>730.52</v>
      </c>
      <c r="F43" s="40"/>
      <c r="G43" s="20"/>
      <c r="H43" s="20"/>
    </row>
    <row r="44" spans="2:8" ht="11.25">
      <c r="B44" s="39" t="s">
        <v>49</v>
      </c>
      <c r="C44" s="39"/>
      <c r="D44" s="39"/>
      <c r="E44" s="40">
        <v>945.38</v>
      </c>
      <c r="F44" s="40"/>
      <c r="G44" s="20"/>
      <c r="H44" s="20"/>
    </row>
    <row r="45" spans="2:8" ht="11.25">
      <c r="B45" s="35" t="s">
        <v>50</v>
      </c>
      <c r="C45" s="35"/>
      <c r="D45" s="35"/>
      <c r="E45" s="36">
        <v>25589.83</v>
      </c>
      <c r="F45" s="36"/>
      <c r="G45" s="20"/>
      <c r="H45" s="20"/>
    </row>
    <row r="46" ht="11.25" customHeight="1"/>
    <row r="47" ht="11.25" customHeight="1"/>
  </sheetData>
  <sheetProtection/>
  <mergeCells count="47">
    <mergeCell ref="H21:I21"/>
    <mergeCell ref="H22:I22"/>
    <mergeCell ref="B43:D43"/>
    <mergeCell ref="E43:F43"/>
    <mergeCell ref="B44:D44"/>
    <mergeCell ref="E44:F44"/>
    <mergeCell ref="E41:F41"/>
    <mergeCell ref="B45:D45"/>
    <mergeCell ref="E45:F45"/>
    <mergeCell ref="B31:J31"/>
    <mergeCell ref="B42:D42"/>
    <mergeCell ref="E42:F42"/>
    <mergeCell ref="B37:J37"/>
    <mergeCell ref="B39:F39"/>
    <mergeCell ref="B40:D40"/>
    <mergeCell ref="E40:F40"/>
    <mergeCell ref="B41:D41"/>
    <mergeCell ref="C20:D20"/>
    <mergeCell ref="C21:D21"/>
    <mergeCell ref="C22:D22"/>
    <mergeCell ref="B28:J28"/>
    <mergeCell ref="B29:J29"/>
    <mergeCell ref="B30:J30"/>
    <mergeCell ref="J20:K20"/>
    <mergeCell ref="J21:K21"/>
    <mergeCell ref="J22:K22"/>
    <mergeCell ref="H20:I20"/>
    <mergeCell ref="D15:E16"/>
    <mergeCell ref="G15:J16"/>
    <mergeCell ref="K15:K16"/>
    <mergeCell ref="B32:J32"/>
    <mergeCell ref="B36:J36"/>
    <mergeCell ref="E20:F20"/>
    <mergeCell ref="E21:F21"/>
    <mergeCell ref="E22:F22"/>
    <mergeCell ref="B26:J26"/>
    <mergeCell ref="B27:J27"/>
    <mergeCell ref="B17:C17"/>
    <mergeCell ref="D17:E17"/>
    <mergeCell ref="H17:I17"/>
    <mergeCell ref="B2:K2"/>
    <mergeCell ref="B3:K3"/>
    <mergeCell ref="B4:K4"/>
    <mergeCell ref="B6:E6"/>
    <mergeCell ref="B7:E7"/>
    <mergeCell ref="B8:E8"/>
    <mergeCell ref="B15:C16"/>
  </mergeCells>
  <printOptions/>
  <pageMargins left="0.7480314960629921" right="0.7480314960629921" top="0.984251968503937" bottom="0.38" header="0.5118110236220472" footer="0.5118110236220472"/>
  <pageSetup horizontalDpi="600" verticalDpi="600" orientation="landscape" paperSize="9" r:id="rId1"/>
  <rowBreaks count="1" manualBreakCount="1">
    <brk id="47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8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74</v>
      </c>
      <c r="C6" s="54"/>
      <c r="D6" s="54"/>
      <c r="E6" s="54"/>
      <c r="F6" s="1" t="s">
        <v>4</v>
      </c>
      <c r="H6" s="1" t="s">
        <v>63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1</v>
      </c>
    </row>
    <row r="8" spans="2:6" ht="11.25">
      <c r="B8" s="54" t="s">
        <v>7</v>
      </c>
      <c r="C8" s="54"/>
      <c r="D8" s="54"/>
      <c r="E8" s="54"/>
      <c r="F8" s="1" t="s">
        <v>8</v>
      </c>
    </row>
    <row r="9" spans="6:8" ht="11.25">
      <c r="F9" s="1" t="s">
        <v>9</v>
      </c>
      <c r="H9" s="2">
        <v>2</v>
      </c>
    </row>
    <row r="10" spans="6:8" ht="11.25">
      <c r="F10" s="1" t="s">
        <v>10</v>
      </c>
      <c r="H10" s="1" t="s">
        <v>75</v>
      </c>
    </row>
    <row r="11" spans="6:8" ht="11.25">
      <c r="F11" s="1" t="s">
        <v>12</v>
      </c>
      <c r="H11" s="1" t="s">
        <v>73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7" t="s">
        <v>24</v>
      </c>
      <c r="D20" s="7" t="s">
        <v>25</v>
      </c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22">
        <v>40480.7</v>
      </c>
      <c r="D21" s="10"/>
      <c r="E21" s="62">
        <v>40480.7</v>
      </c>
      <c r="F21" s="62"/>
      <c r="G21" s="9">
        <v>45629.87</v>
      </c>
      <c r="H21" s="42"/>
      <c r="I21" s="43"/>
      <c r="J21" s="42">
        <f>E36+E37+E38+K32</f>
        <v>33865.4</v>
      </c>
      <c r="K21" s="43"/>
    </row>
    <row r="22" spans="3:11" ht="11.25">
      <c r="C22" s="25">
        <v>40480.7</v>
      </c>
      <c r="D22" s="12"/>
      <c r="E22" s="60">
        <v>40480.7</v>
      </c>
      <c r="F22" s="60"/>
      <c r="G22" s="11">
        <v>45629.87</v>
      </c>
      <c r="H22" s="44"/>
      <c r="I22" s="45"/>
      <c r="J22" s="44">
        <f>J21</f>
        <v>33865.4</v>
      </c>
      <c r="K22" s="45"/>
    </row>
    <row r="23" spans="6:7" ht="11.25">
      <c r="F23" s="13" t="s">
        <v>31</v>
      </c>
      <c r="G23" s="30">
        <v>-5149.17</v>
      </c>
    </row>
    <row r="24" spans="6:7" ht="11.25">
      <c r="F24" s="13" t="s">
        <v>32</v>
      </c>
      <c r="G24" s="14">
        <v>3661.67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35</v>
      </c>
      <c r="C27" s="35"/>
      <c r="D27" s="35"/>
      <c r="E27" s="35"/>
      <c r="F27" s="35"/>
      <c r="G27" s="35"/>
      <c r="H27" s="35"/>
      <c r="I27" s="35"/>
      <c r="J27" s="35"/>
      <c r="K27" s="16">
        <v>2377.8</v>
      </c>
    </row>
    <row r="28" spans="2:11" ht="11.25">
      <c r="B28" s="35" t="s">
        <v>37</v>
      </c>
      <c r="C28" s="35"/>
      <c r="D28" s="35"/>
      <c r="E28" s="35"/>
      <c r="F28" s="35"/>
      <c r="G28" s="35"/>
      <c r="H28" s="35"/>
      <c r="I28" s="35"/>
      <c r="J28" s="35"/>
      <c r="K28" s="17">
        <v>7260.22</v>
      </c>
    </row>
    <row r="29" spans="2:11" ht="11.25">
      <c r="B29" s="35" t="s">
        <v>38</v>
      </c>
      <c r="C29" s="35"/>
      <c r="D29" s="35"/>
      <c r="E29" s="35"/>
      <c r="F29" s="35"/>
      <c r="G29" s="35"/>
      <c r="H29" s="35"/>
      <c r="I29" s="35"/>
      <c r="J29" s="35"/>
      <c r="K29" s="17">
        <v>3836.18</v>
      </c>
    </row>
    <row r="30" spans="2:11" ht="11.25">
      <c r="B30" s="35" t="s">
        <v>39</v>
      </c>
      <c r="C30" s="35"/>
      <c r="D30" s="35"/>
      <c r="E30" s="35"/>
      <c r="F30" s="35"/>
      <c r="G30" s="35"/>
      <c r="H30" s="35"/>
      <c r="I30" s="35"/>
      <c r="J30" s="35"/>
      <c r="K30" s="18">
        <v>95.11</v>
      </c>
    </row>
    <row r="31" spans="10:11" ht="11.25">
      <c r="J31" s="13" t="s">
        <v>40</v>
      </c>
      <c r="K31" s="11">
        <v>13569.31</v>
      </c>
    </row>
    <row r="32" spans="10:11" ht="11.25">
      <c r="J32" s="13" t="s">
        <v>41</v>
      </c>
      <c r="K32" s="11">
        <v>13569.31</v>
      </c>
    </row>
    <row r="33" spans="2:6" ht="12.75">
      <c r="B33" s="37" t="s">
        <v>43</v>
      </c>
      <c r="C33" s="37"/>
      <c r="D33" s="37"/>
      <c r="E33" s="37"/>
      <c r="F33" s="37"/>
    </row>
    <row r="34" spans="2:10" ht="11.25">
      <c r="B34" s="38" t="s">
        <v>44</v>
      </c>
      <c r="C34" s="38"/>
      <c r="D34" s="38"/>
      <c r="E34" s="38" t="s">
        <v>33</v>
      </c>
      <c r="F34" s="38"/>
      <c r="G34" s="20"/>
      <c r="H34" s="20"/>
      <c r="I34" s="21"/>
      <c r="J34" s="21"/>
    </row>
    <row r="35" spans="2:8" ht="11.25">
      <c r="B35" s="35" t="s">
        <v>45</v>
      </c>
      <c r="C35" s="35"/>
      <c r="D35" s="35"/>
      <c r="E35" s="36">
        <f>C22</f>
        <v>40480.7</v>
      </c>
      <c r="F35" s="36"/>
      <c r="G35" s="20"/>
      <c r="H35" s="20"/>
    </row>
    <row r="36" spans="2:8" ht="11.25">
      <c r="B36" s="39" t="s">
        <v>46</v>
      </c>
      <c r="C36" s="39"/>
      <c r="D36" s="39"/>
      <c r="E36" s="41">
        <v>10586.74</v>
      </c>
      <c r="F36" s="41"/>
      <c r="G36" s="28"/>
      <c r="H36" s="20"/>
    </row>
    <row r="37" spans="2:8" ht="11.25">
      <c r="B37" s="39" t="s">
        <v>48</v>
      </c>
      <c r="C37" s="39"/>
      <c r="D37" s="39"/>
      <c r="E37" s="40">
        <v>269.48</v>
      </c>
      <c r="F37" s="40"/>
      <c r="G37" s="20"/>
      <c r="H37" s="20"/>
    </row>
    <row r="38" spans="2:8" ht="11.25">
      <c r="B38" s="35" t="s">
        <v>50</v>
      </c>
      <c r="C38" s="35"/>
      <c r="D38" s="35"/>
      <c r="E38" s="36">
        <v>9439.87</v>
      </c>
      <c r="F38" s="36"/>
      <c r="G38" s="20"/>
      <c r="H38" s="20"/>
    </row>
    <row r="39" ht="11.25" customHeight="1"/>
    <row r="40" ht="11.25" customHeight="1"/>
  </sheetData>
  <sheetProtection/>
  <mergeCells count="38">
    <mergeCell ref="B26:J26"/>
    <mergeCell ref="B27:J27"/>
    <mergeCell ref="B7:E7"/>
    <mergeCell ref="B8:E8"/>
    <mergeCell ref="B15:C16"/>
    <mergeCell ref="B2:K2"/>
    <mergeCell ref="B3:K3"/>
    <mergeCell ref="B4:K4"/>
    <mergeCell ref="B6:E6"/>
    <mergeCell ref="K15:K16"/>
    <mergeCell ref="D15:E16"/>
    <mergeCell ref="G15:J16"/>
    <mergeCell ref="H17:I17"/>
    <mergeCell ref="B38:D38"/>
    <mergeCell ref="E38:F38"/>
    <mergeCell ref="B17:C17"/>
    <mergeCell ref="D17:E17"/>
    <mergeCell ref="B30:J30"/>
    <mergeCell ref="B33:F33"/>
    <mergeCell ref="H20:I20"/>
    <mergeCell ref="B37:D37"/>
    <mergeCell ref="E37:F37"/>
    <mergeCell ref="B35:D35"/>
    <mergeCell ref="E35:F35"/>
    <mergeCell ref="B28:J28"/>
    <mergeCell ref="B29:J29"/>
    <mergeCell ref="B34:D34"/>
    <mergeCell ref="E34:F34"/>
    <mergeCell ref="B36:D36"/>
    <mergeCell ref="E36:F36"/>
    <mergeCell ref="H22:I22"/>
    <mergeCell ref="J20:K20"/>
    <mergeCell ref="J21:K21"/>
    <mergeCell ref="J22:K22"/>
    <mergeCell ref="H21:I21"/>
    <mergeCell ref="E20:F20"/>
    <mergeCell ref="E21:F21"/>
    <mergeCell ref="E22: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0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1"/>
  <sheetViews>
    <sheetView zoomScale="90" zoomScaleNormal="90" zoomScalePageLayoutView="0" workbookViewId="0" topLeftCell="A1">
      <selection activeCell="A9" sqref="A9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70</v>
      </c>
      <c r="C6" s="54"/>
      <c r="D6" s="54"/>
      <c r="E6" s="54"/>
      <c r="F6" s="1" t="s">
        <v>4</v>
      </c>
      <c r="H6" s="1" t="s">
        <v>63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3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2</v>
      </c>
    </row>
    <row r="9" spans="6:8" ht="11.25">
      <c r="F9" s="1" t="s">
        <v>9</v>
      </c>
      <c r="H9" s="2">
        <v>24</v>
      </c>
    </row>
    <row r="10" spans="6:8" ht="11.25">
      <c r="F10" s="1" t="s">
        <v>10</v>
      </c>
      <c r="H10" s="1" t="s">
        <v>71</v>
      </c>
    </row>
    <row r="11" spans="6:8" ht="11.25">
      <c r="F11" s="1" t="s">
        <v>12</v>
      </c>
      <c r="H11" s="1" t="s">
        <v>72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575075.46</v>
      </c>
      <c r="D21" s="43"/>
      <c r="E21" s="41">
        <v>575075.46</v>
      </c>
      <c r="F21" s="41"/>
      <c r="G21" s="9">
        <v>542914.94</v>
      </c>
      <c r="H21" s="42"/>
      <c r="I21" s="43"/>
      <c r="J21" s="42">
        <f>E38+E39+E40+E41+K34</f>
        <v>514559.59</v>
      </c>
      <c r="K21" s="43"/>
    </row>
    <row r="22" spans="3:11" ht="11.25">
      <c r="C22" s="44">
        <v>575075.46</v>
      </c>
      <c r="D22" s="45"/>
      <c r="E22" s="48">
        <v>575075.46</v>
      </c>
      <c r="F22" s="48"/>
      <c r="G22" s="11">
        <v>542914.94</v>
      </c>
      <c r="H22" s="44"/>
      <c r="I22" s="45"/>
      <c r="J22" s="44">
        <f>J21</f>
        <v>514559.59</v>
      </c>
      <c r="K22" s="45"/>
    </row>
    <row r="23" spans="6:7" ht="11.25">
      <c r="F23" s="13" t="s">
        <v>31</v>
      </c>
      <c r="G23" s="14">
        <v>32160.52</v>
      </c>
    </row>
    <row r="24" spans="6:7" ht="11.25">
      <c r="F24" s="13" t="s">
        <v>32</v>
      </c>
      <c r="G24" s="14">
        <v>202368.18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79842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89984.4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45308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72481.24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38297.95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949.54</v>
      </c>
    </row>
    <row r="33" spans="10:12" ht="11.25">
      <c r="J33" s="13" t="s">
        <v>40</v>
      </c>
      <c r="K33" s="11">
        <v>326863.13</v>
      </c>
      <c r="L33" s="29"/>
    </row>
    <row r="34" spans="10:11" ht="11.25">
      <c r="J34" s="13" t="s">
        <v>41</v>
      </c>
      <c r="K34" s="11">
        <v>326863.13</v>
      </c>
    </row>
    <row r="35" spans="2:6" ht="12.75">
      <c r="B35" s="37" t="s">
        <v>43</v>
      </c>
      <c r="C35" s="37"/>
      <c r="D35" s="37"/>
      <c r="E35" s="37"/>
      <c r="F35" s="37"/>
    </row>
    <row r="36" spans="2:10" ht="11.25">
      <c r="B36" s="38" t="s">
        <v>44</v>
      </c>
      <c r="C36" s="38"/>
      <c r="D36" s="38"/>
      <c r="E36" s="38" t="s">
        <v>33</v>
      </c>
      <c r="F36" s="38"/>
      <c r="G36" s="20"/>
      <c r="H36" s="20"/>
      <c r="I36" s="21"/>
      <c r="J36" s="21"/>
    </row>
    <row r="37" spans="2:8" ht="11.25">
      <c r="B37" s="35" t="s">
        <v>45</v>
      </c>
      <c r="C37" s="35"/>
      <c r="D37" s="35"/>
      <c r="E37" s="36">
        <f>C22</f>
        <v>575075.46</v>
      </c>
      <c r="F37" s="36"/>
      <c r="G37" s="20"/>
      <c r="H37" s="20"/>
    </row>
    <row r="38" spans="2:8" ht="11.25">
      <c r="B38" s="39" t="s">
        <v>46</v>
      </c>
      <c r="C38" s="39"/>
      <c r="D38" s="39"/>
      <c r="E38" s="41">
        <v>87283.03</v>
      </c>
      <c r="F38" s="41"/>
      <c r="G38" s="28"/>
      <c r="H38" s="20"/>
    </row>
    <row r="39" spans="2:8" ht="11.25">
      <c r="B39" s="39" t="s">
        <v>48</v>
      </c>
      <c r="C39" s="39"/>
      <c r="D39" s="39"/>
      <c r="E39" s="41">
        <v>2690.35</v>
      </c>
      <c r="F39" s="41"/>
      <c r="G39" s="20"/>
      <c r="H39" s="20"/>
    </row>
    <row r="40" spans="2:8" ht="11.25">
      <c r="B40" s="39" t="s">
        <v>49</v>
      </c>
      <c r="C40" s="39"/>
      <c r="D40" s="39"/>
      <c r="E40" s="41">
        <v>3481.63</v>
      </c>
      <c r="F40" s="41"/>
      <c r="G40" s="20"/>
      <c r="H40" s="20"/>
    </row>
    <row r="41" spans="2:8" ht="11.25">
      <c r="B41" s="35" t="s">
        <v>50</v>
      </c>
      <c r="C41" s="35"/>
      <c r="D41" s="35"/>
      <c r="E41" s="36">
        <v>94241.45</v>
      </c>
      <c r="F41" s="36"/>
      <c r="G41" s="20"/>
      <c r="H41" s="20"/>
    </row>
    <row r="42" ht="11.25" customHeight="1"/>
    <row r="43" ht="11.25" customHeight="1"/>
  </sheetData>
  <sheetProtection/>
  <mergeCells count="45">
    <mergeCell ref="B2:K2"/>
    <mergeCell ref="H22:I22"/>
    <mergeCell ref="H20:I20"/>
    <mergeCell ref="C20:D20"/>
    <mergeCell ref="G15:J16"/>
    <mergeCell ref="B7:E7"/>
    <mergeCell ref="B8:E8"/>
    <mergeCell ref="B3:K3"/>
    <mergeCell ref="B4:K4"/>
    <mergeCell ref="B6:E6"/>
    <mergeCell ref="B40:D40"/>
    <mergeCell ref="E40:F40"/>
    <mergeCell ref="B39:D39"/>
    <mergeCell ref="E39:F39"/>
    <mergeCell ref="B41:D41"/>
    <mergeCell ref="E41:F41"/>
    <mergeCell ref="B29:J29"/>
    <mergeCell ref="B30:J30"/>
    <mergeCell ref="B31:J31"/>
    <mergeCell ref="B38:D38"/>
    <mergeCell ref="E38:F38"/>
    <mergeCell ref="B36:D36"/>
    <mergeCell ref="E36:F36"/>
    <mergeCell ref="B37:D37"/>
    <mergeCell ref="E37:F37"/>
    <mergeCell ref="H21:I21"/>
    <mergeCell ref="C21:D21"/>
    <mergeCell ref="C22:D22"/>
    <mergeCell ref="B35:F35"/>
    <mergeCell ref="E20:F20"/>
    <mergeCell ref="E21:F21"/>
    <mergeCell ref="E22:F22"/>
    <mergeCell ref="B26:J26"/>
    <mergeCell ref="B27:J27"/>
    <mergeCell ref="B28:J28"/>
    <mergeCell ref="D15:E16"/>
    <mergeCell ref="K15:K16"/>
    <mergeCell ref="B15:C16"/>
    <mergeCell ref="B32:J32"/>
    <mergeCell ref="J20:K20"/>
    <mergeCell ref="B17:C17"/>
    <mergeCell ref="D17:E17"/>
    <mergeCell ref="H17:I17"/>
    <mergeCell ref="J21:K21"/>
    <mergeCell ref="J22:K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3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76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77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125696.31</v>
      </c>
      <c r="D21" s="43"/>
      <c r="E21" s="41">
        <v>125696.31</v>
      </c>
      <c r="F21" s="41"/>
      <c r="G21" s="9">
        <v>118589.56</v>
      </c>
      <c r="H21" s="42"/>
      <c r="I21" s="43"/>
      <c r="J21" s="42">
        <f>E38+E39+E40+E41+K34</f>
        <v>105693.76</v>
      </c>
      <c r="K21" s="43"/>
    </row>
    <row r="22" spans="3:11" ht="11.25">
      <c r="C22" s="44">
        <v>125696.31</v>
      </c>
      <c r="D22" s="45"/>
      <c r="E22" s="48">
        <v>125696.31</v>
      </c>
      <c r="F22" s="48"/>
      <c r="G22" s="11">
        <v>118589.56</v>
      </c>
      <c r="H22" s="44"/>
      <c r="I22" s="45"/>
      <c r="J22" s="44">
        <f>J21</f>
        <v>105693.76</v>
      </c>
      <c r="K22" s="45"/>
    </row>
    <row r="23" spans="6:7" ht="11.25">
      <c r="F23" s="13" t="s">
        <v>31</v>
      </c>
      <c r="G23" s="14">
        <v>7106.75</v>
      </c>
    </row>
    <row r="24" spans="6:7" ht="11.25">
      <c r="F24" s="13" t="s">
        <v>32</v>
      </c>
      <c r="G24" s="14">
        <v>192035.06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1452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12582.6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11466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19769.12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10445.69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258.98</v>
      </c>
    </row>
    <row r="33" spans="10:11" ht="11.25">
      <c r="J33" s="13" t="s">
        <v>40</v>
      </c>
      <c r="K33" s="11">
        <v>55974.39</v>
      </c>
    </row>
    <row r="34" spans="10:11" ht="11.25">
      <c r="J34" s="13" t="s">
        <v>41</v>
      </c>
      <c r="K34" s="11">
        <v>55974.39</v>
      </c>
    </row>
    <row r="35" spans="2:6" ht="12.75">
      <c r="B35" s="37" t="s">
        <v>43</v>
      </c>
      <c r="C35" s="37"/>
      <c r="D35" s="37"/>
      <c r="E35" s="37"/>
      <c r="F35" s="37"/>
    </row>
    <row r="36" spans="2:10" ht="11.25">
      <c r="B36" s="38" t="s">
        <v>44</v>
      </c>
      <c r="C36" s="38"/>
      <c r="D36" s="38"/>
      <c r="E36" s="38" t="s">
        <v>33</v>
      </c>
      <c r="F36" s="38"/>
      <c r="G36" s="20"/>
      <c r="H36" s="20"/>
      <c r="I36" s="21"/>
      <c r="J36" s="21"/>
    </row>
    <row r="37" spans="2:8" ht="11.25">
      <c r="B37" s="35" t="s">
        <v>45</v>
      </c>
      <c r="C37" s="35"/>
      <c r="D37" s="35"/>
      <c r="E37" s="36">
        <f>C22</f>
        <v>125696.31</v>
      </c>
      <c r="F37" s="36"/>
      <c r="G37" s="20"/>
      <c r="H37" s="20"/>
    </row>
    <row r="38" spans="2:8" ht="11.25">
      <c r="B38" s="39" t="s">
        <v>46</v>
      </c>
      <c r="C38" s="39"/>
      <c r="D38" s="39"/>
      <c r="E38" s="41">
        <v>22331.8</v>
      </c>
      <c r="F38" s="41"/>
      <c r="G38" s="28"/>
      <c r="H38" s="20"/>
    </row>
    <row r="39" spans="2:8" ht="11.25">
      <c r="B39" s="39" t="s">
        <v>48</v>
      </c>
      <c r="C39" s="39"/>
      <c r="D39" s="39"/>
      <c r="E39" s="40">
        <v>733.79</v>
      </c>
      <c r="F39" s="40"/>
      <c r="G39" s="20"/>
      <c r="H39" s="20"/>
    </row>
    <row r="40" spans="2:8" ht="11.25">
      <c r="B40" s="39" t="s">
        <v>49</v>
      </c>
      <c r="C40" s="39"/>
      <c r="D40" s="39"/>
      <c r="E40" s="40">
        <v>949.61</v>
      </c>
      <c r="F40" s="40"/>
      <c r="G40" s="20"/>
      <c r="H40" s="20"/>
    </row>
    <row r="41" spans="2:8" ht="11.25">
      <c r="B41" s="35" t="s">
        <v>50</v>
      </c>
      <c r="C41" s="35"/>
      <c r="D41" s="35"/>
      <c r="E41" s="36">
        <v>25704.17</v>
      </c>
      <c r="F41" s="36"/>
      <c r="G41" s="20"/>
      <c r="H41" s="20"/>
    </row>
    <row r="42" ht="11.25" customHeight="1"/>
    <row r="43" ht="11.25" customHeight="1"/>
  </sheetData>
  <sheetProtection/>
  <mergeCells count="45">
    <mergeCell ref="B41:D41"/>
    <mergeCell ref="E41:F41"/>
    <mergeCell ref="B39:D39"/>
    <mergeCell ref="E39:F39"/>
    <mergeCell ref="B40:D40"/>
    <mergeCell ref="E40:F40"/>
    <mergeCell ref="B4:K4"/>
    <mergeCell ref="B6:E6"/>
    <mergeCell ref="C20:D20"/>
    <mergeCell ref="C21:D21"/>
    <mergeCell ref="C22:D22"/>
    <mergeCell ref="B38:D38"/>
    <mergeCell ref="E38:F38"/>
    <mergeCell ref="B31:J31"/>
    <mergeCell ref="B32:J32"/>
    <mergeCell ref="B35:F35"/>
    <mergeCell ref="B36:D36"/>
    <mergeCell ref="E36:F36"/>
    <mergeCell ref="B37:D37"/>
    <mergeCell ref="E37:F37"/>
    <mergeCell ref="B30:J30"/>
    <mergeCell ref="B17:C17"/>
    <mergeCell ref="D17:E17"/>
    <mergeCell ref="H17:I17"/>
    <mergeCell ref="E20:F20"/>
    <mergeCell ref="E21:F21"/>
    <mergeCell ref="B26:J26"/>
    <mergeCell ref="B27:J27"/>
    <mergeCell ref="B28:J28"/>
    <mergeCell ref="B29:J29"/>
    <mergeCell ref="J20:K20"/>
    <mergeCell ref="J21:K21"/>
    <mergeCell ref="J22:K22"/>
    <mergeCell ref="H20:I20"/>
    <mergeCell ref="H21:I21"/>
    <mergeCell ref="H22:I22"/>
    <mergeCell ref="K15:K16"/>
    <mergeCell ref="B2:K2"/>
    <mergeCell ref="B3:K3"/>
    <mergeCell ref="B8:E8"/>
    <mergeCell ref="B15:C16"/>
    <mergeCell ref="D15:E16"/>
    <mergeCell ref="G15:J16"/>
    <mergeCell ref="B7:E7"/>
    <mergeCell ref="E22: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3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78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79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125856.61</v>
      </c>
      <c r="D21" s="43"/>
      <c r="E21" s="41">
        <v>125856.61</v>
      </c>
      <c r="F21" s="41"/>
      <c r="G21" s="9">
        <v>99900.21</v>
      </c>
      <c r="H21" s="42"/>
      <c r="I21" s="43"/>
      <c r="J21" s="42">
        <f>E38+E39+E40+E41+K34</f>
        <v>142737.27000000002</v>
      </c>
      <c r="K21" s="43"/>
    </row>
    <row r="22" spans="3:11" ht="11.25">
      <c r="C22" s="44">
        <v>125856.61</v>
      </c>
      <c r="D22" s="45"/>
      <c r="E22" s="48">
        <v>125856.61</v>
      </c>
      <c r="F22" s="48"/>
      <c r="G22" s="11">
        <v>99900.21</v>
      </c>
      <c r="H22" s="44"/>
      <c r="I22" s="45"/>
      <c r="J22" s="44">
        <f>J21</f>
        <v>142737.27000000002</v>
      </c>
      <c r="K22" s="45"/>
    </row>
    <row r="23" spans="6:7" ht="11.25">
      <c r="F23" s="13" t="s">
        <v>31</v>
      </c>
      <c r="G23" s="23">
        <v>25956.4</v>
      </c>
    </row>
    <row r="24" spans="6:7" ht="11.25">
      <c r="F24" s="13" t="s">
        <v>32</v>
      </c>
      <c r="G24" s="14">
        <v>79966.63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2111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51184.2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10556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19670.18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10393.42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257.69</v>
      </c>
    </row>
    <row r="33" spans="10:11" ht="11.25">
      <c r="J33" s="13" t="s">
        <v>40</v>
      </c>
      <c r="K33" s="11">
        <v>94172.49</v>
      </c>
    </row>
    <row r="34" spans="10:11" ht="11.25">
      <c r="J34" s="13" t="s">
        <v>41</v>
      </c>
      <c r="K34" s="11">
        <v>94172.49</v>
      </c>
    </row>
    <row r="35" spans="2:6" ht="12.75">
      <c r="B35" s="37" t="s">
        <v>43</v>
      </c>
      <c r="C35" s="37"/>
      <c r="D35" s="37"/>
      <c r="E35" s="37"/>
      <c r="F35" s="37"/>
    </row>
    <row r="36" spans="2:10" ht="11.25">
      <c r="B36" s="38" t="s">
        <v>44</v>
      </c>
      <c r="C36" s="38"/>
      <c r="D36" s="38"/>
      <c r="E36" s="38" t="s">
        <v>33</v>
      </c>
      <c r="F36" s="38"/>
      <c r="G36" s="20"/>
      <c r="H36" s="20"/>
      <c r="I36" s="21"/>
      <c r="J36" s="21"/>
    </row>
    <row r="37" spans="2:8" ht="11.25">
      <c r="B37" s="35" t="s">
        <v>45</v>
      </c>
      <c r="C37" s="35"/>
      <c r="D37" s="35"/>
      <c r="E37" s="36">
        <f>C22</f>
        <v>125856.61</v>
      </c>
      <c r="F37" s="36"/>
      <c r="G37" s="20"/>
      <c r="H37" s="20"/>
    </row>
    <row r="38" spans="2:8" ht="11.25">
      <c r="B38" s="39" t="s">
        <v>46</v>
      </c>
      <c r="C38" s="39"/>
      <c r="D38" s="39"/>
      <c r="E38" s="41">
        <v>21315.25</v>
      </c>
      <c r="F38" s="41"/>
      <c r="G38" s="28"/>
      <c r="H38" s="20"/>
    </row>
    <row r="39" spans="2:8" ht="11.25">
      <c r="B39" s="39" t="s">
        <v>48</v>
      </c>
      <c r="C39" s="39"/>
      <c r="D39" s="39"/>
      <c r="E39" s="40">
        <v>730.12</v>
      </c>
      <c r="F39" s="40"/>
      <c r="G39" s="20"/>
      <c r="H39" s="20"/>
    </row>
    <row r="40" spans="2:8" ht="11.25">
      <c r="B40" s="39" t="s">
        <v>49</v>
      </c>
      <c r="C40" s="39"/>
      <c r="D40" s="39"/>
      <c r="E40" s="40">
        <v>944.86</v>
      </c>
      <c r="F40" s="40"/>
      <c r="G40" s="20"/>
      <c r="H40" s="20"/>
    </row>
    <row r="41" spans="2:8" ht="11.25">
      <c r="B41" s="35" t="s">
        <v>50</v>
      </c>
      <c r="C41" s="35"/>
      <c r="D41" s="35"/>
      <c r="E41" s="36">
        <v>25574.55</v>
      </c>
      <c r="F41" s="36"/>
      <c r="G41" s="20"/>
      <c r="H41" s="20"/>
    </row>
    <row r="42" ht="11.25" customHeight="1"/>
    <row r="43" ht="11.25" customHeight="1"/>
  </sheetData>
  <sheetProtection/>
  <mergeCells count="45">
    <mergeCell ref="H21:I21"/>
    <mergeCell ref="B3:K3"/>
    <mergeCell ref="B4:K4"/>
    <mergeCell ref="B6:E6"/>
    <mergeCell ref="G15:J16"/>
    <mergeCell ref="J21:K21"/>
    <mergeCell ref="D17:E17"/>
    <mergeCell ref="H17:I17"/>
    <mergeCell ref="E21:F21"/>
    <mergeCell ref="K15:K16"/>
    <mergeCell ref="B28:J28"/>
    <mergeCell ref="B29:J29"/>
    <mergeCell ref="B30:J30"/>
    <mergeCell ref="E22:F22"/>
    <mergeCell ref="B26:J26"/>
    <mergeCell ref="B27:J27"/>
    <mergeCell ref="C22:D22"/>
    <mergeCell ref="J22:K22"/>
    <mergeCell ref="H22:I22"/>
    <mergeCell ref="B36:D36"/>
    <mergeCell ref="E36:F36"/>
    <mergeCell ref="B37:D37"/>
    <mergeCell ref="E37:F37"/>
    <mergeCell ref="B32:J32"/>
    <mergeCell ref="B35:F35"/>
    <mergeCell ref="C21:D21"/>
    <mergeCell ref="B41:D41"/>
    <mergeCell ref="E41:F41"/>
    <mergeCell ref="B40:D40"/>
    <mergeCell ref="E40:F40"/>
    <mergeCell ref="B39:D39"/>
    <mergeCell ref="E39:F39"/>
    <mergeCell ref="B31:J31"/>
    <mergeCell ref="B38:D38"/>
    <mergeCell ref="E38:F38"/>
    <mergeCell ref="C20:D20"/>
    <mergeCell ref="B2:K2"/>
    <mergeCell ref="B17:C17"/>
    <mergeCell ref="B15:C16"/>
    <mergeCell ref="D15:E16"/>
    <mergeCell ref="B7:E7"/>
    <mergeCell ref="B8:E8"/>
    <mergeCell ref="E20:F20"/>
    <mergeCell ref="H20:I20"/>
    <mergeCell ref="J20:K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3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80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81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126815.65</v>
      </c>
      <c r="D21" s="43"/>
      <c r="E21" s="41">
        <v>126815.65</v>
      </c>
      <c r="F21" s="41"/>
      <c r="G21" s="9">
        <v>77386.15</v>
      </c>
      <c r="H21" s="42"/>
      <c r="I21" s="43"/>
      <c r="J21" s="42">
        <f>E38+E39+E40+E41+K34</f>
        <v>112892.87</v>
      </c>
      <c r="K21" s="43"/>
    </row>
    <row r="22" spans="3:11" ht="11.25">
      <c r="C22" s="44">
        <v>126815.65</v>
      </c>
      <c r="D22" s="45"/>
      <c r="E22" s="48">
        <v>126815.65</v>
      </c>
      <c r="F22" s="48"/>
      <c r="G22" s="11">
        <v>77386.15</v>
      </c>
      <c r="H22" s="44"/>
      <c r="I22" s="45"/>
      <c r="J22" s="44">
        <f>J21</f>
        <v>112892.87</v>
      </c>
      <c r="K22" s="45"/>
    </row>
    <row r="23" spans="6:7" ht="11.25">
      <c r="F23" s="13" t="s">
        <v>31</v>
      </c>
      <c r="G23" s="23">
        <v>49429.5</v>
      </c>
    </row>
    <row r="24" spans="6:7" ht="11.25">
      <c r="F24" s="13" t="s">
        <v>32</v>
      </c>
      <c r="G24" s="14">
        <v>346145.47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1452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21729.2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10918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19944.98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10538.62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261.29</v>
      </c>
    </row>
    <row r="33" spans="10:11" ht="11.25">
      <c r="J33" s="13" t="s">
        <v>40</v>
      </c>
      <c r="K33" s="11">
        <v>64844.09</v>
      </c>
    </row>
    <row r="34" spans="10:11" ht="11.25">
      <c r="J34" s="13" t="s">
        <v>41</v>
      </c>
      <c r="K34" s="11">
        <v>64844.09</v>
      </c>
    </row>
    <row r="35" spans="2:6" ht="12.75">
      <c r="B35" s="37" t="s">
        <v>43</v>
      </c>
      <c r="C35" s="37"/>
      <c r="D35" s="37"/>
      <c r="E35" s="37"/>
      <c r="F35" s="37"/>
    </row>
    <row r="36" spans="2:10" ht="11.25">
      <c r="B36" s="38" t="s">
        <v>44</v>
      </c>
      <c r="C36" s="38"/>
      <c r="D36" s="38"/>
      <c r="E36" s="38" t="s">
        <v>33</v>
      </c>
      <c r="F36" s="38"/>
      <c r="G36" s="20"/>
      <c r="H36" s="20"/>
      <c r="I36" s="21"/>
      <c r="J36" s="21"/>
    </row>
    <row r="37" spans="2:8" ht="11.25">
      <c r="B37" s="35" t="s">
        <v>45</v>
      </c>
      <c r="C37" s="35"/>
      <c r="D37" s="35"/>
      <c r="E37" s="36">
        <f>C22</f>
        <v>126815.65</v>
      </c>
      <c r="F37" s="36"/>
      <c r="G37" s="20"/>
      <c r="H37" s="20"/>
    </row>
    <row r="38" spans="2:8" ht="11.25">
      <c r="B38" s="39" t="s">
        <v>46</v>
      </c>
      <c r="C38" s="39"/>
      <c r="D38" s="39"/>
      <c r="E38" s="41">
        <v>20417.55</v>
      </c>
      <c r="F38" s="41"/>
      <c r="G38" s="28"/>
      <c r="H38" s="20"/>
    </row>
    <row r="39" spans="2:8" ht="11.25">
      <c r="B39" s="39" t="s">
        <v>48</v>
      </c>
      <c r="C39" s="39"/>
      <c r="D39" s="39"/>
      <c r="E39" s="40">
        <v>740.32</v>
      </c>
      <c r="F39" s="40"/>
      <c r="G39" s="20"/>
      <c r="H39" s="20"/>
    </row>
    <row r="40" spans="2:8" ht="11.25">
      <c r="B40" s="39" t="s">
        <v>49</v>
      </c>
      <c r="C40" s="39"/>
      <c r="D40" s="39"/>
      <c r="E40" s="40">
        <v>958.06</v>
      </c>
      <c r="F40" s="40"/>
      <c r="G40" s="20"/>
      <c r="H40" s="20"/>
    </row>
    <row r="41" spans="2:8" ht="11.25">
      <c r="B41" s="35" t="s">
        <v>50</v>
      </c>
      <c r="C41" s="35"/>
      <c r="D41" s="35"/>
      <c r="E41" s="36">
        <v>25932.85</v>
      </c>
      <c r="F41" s="36"/>
      <c r="G41" s="20"/>
      <c r="H41" s="20"/>
    </row>
    <row r="42" ht="11.25" customHeight="1"/>
    <row r="43" ht="11.25" customHeight="1"/>
  </sheetData>
  <sheetProtection/>
  <mergeCells count="45">
    <mergeCell ref="B2:K2"/>
    <mergeCell ref="B3:K3"/>
    <mergeCell ref="C22:D22"/>
    <mergeCell ref="B41:D41"/>
    <mergeCell ref="E41:F41"/>
    <mergeCell ref="C21:D21"/>
    <mergeCell ref="B4:K4"/>
    <mergeCell ref="B6:E6"/>
    <mergeCell ref="B7:E7"/>
    <mergeCell ref="B8:E8"/>
    <mergeCell ref="B15:C16"/>
    <mergeCell ref="D15:E16"/>
    <mergeCell ref="G15:J16"/>
    <mergeCell ref="K15:K16"/>
    <mergeCell ref="C20:D20"/>
    <mergeCell ref="B39:D39"/>
    <mergeCell ref="E39:F39"/>
    <mergeCell ref="E38:F38"/>
    <mergeCell ref="B31:J31"/>
    <mergeCell ref="B32:J32"/>
    <mergeCell ref="B40:D40"/>
    <mergeCell ref="E40:F40"/>
    <mergeCell ref="J22:K22"/>
    <mergeCell ref="H20:I20"/>
    <mergeCell ref="H21:I21"/>
    <mergeCell ref="H22:I22"/>
    <mergeCell ref="J20:K20"/>
    <mergeCell ref="J21:K21"/>
    <mergeCell ref="B28:J28"/>
    <mergeCell ref="B38:D38"/>
    <mergeCell ref="B35:F35"/>
    <mergeCell ref="B36:D36"/>
    <mergeCell ref="E36:F36"/>
    <mergeCell ref="B37:D37"/>
    <mergeCell ref="E37:F37"/>
    <mergeCell ref="B29:J29"/>
    <mergeCell ref="B30:J30"/>
    <mergeCell ref="B26:J26"/>
    <mergeCell ref="B27:J27"/>
    <mergeCell ref="B17:C17"/>
    <mergeCell ref="D17:E17"/>
    <mergeCell ref="H17:I17"/>
    <mergeCell ref="E20:F20"/>
    <mergeCell ref="E21:F21"/>
    <mergeCell ref="E22: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3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85</v>
      </c>
      <c r="C6" s="54"/>
      <c r="D6" s="54"/>
      <c r="E6" s="54"/>
      <c r="F6" s="1" t="s">
        <v>4</v>
      </c>
      <c r="H6" s="1" t="s">
        <v>63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5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3</v>
      </c>
    </row>
    <row r="9" spans="6:8" ht="11.25">
      <c r="F9" s="1" t="s">
        <v>9</v>
      </c>
      <c r="H9" s="2">
        <v>59</v>
      </c>
    </row>
    <row r="10" spans="6:8" ht="11.25">
      <c r="F10" s="1" t="s">
        <v>10</v>
      </c>
      <c r="H10" s="1" t="s">
        <v>86</v>
      </c>
    </row>
    <row r="11" spans="6:8" ht="11.25">
      <c r="F11" s="1" t="s">
        <v>12</v>
      </c>
      <c r="H11" s="1" t="s">
        <v>72</v>
      </c>
    </row>
    <row r="12" spans="6:8" ht="11.25">
      <c r="F12" s="1" t="s">
        <v>14</v>
      </c>
      <c r="H12" s="1" t="s">
        <v>66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67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1426809.4</v>
      </c>
      <c r="D21" s="43"/>
      <c r="E21" s="41">
        <v>1426809.4</v>
      </c>
      <c r="F21" s="41"/>
      <c r="G21" s="9">
        <v>1241800.38</v>
      </c>
      <c r="H21" s="42"/>
      <c r="I21" s="43"/>
      <c r="J21" s="42">
        <f>E42+E43+E44+E45+E46+K34+K38</f>
        <v>1305844.46</v>
      </c>
      <c r="K21" s="43"/>
    </row>
    <row r="22" spans="3:11" ht="11.25">
      <c r="C22" s="44">
        <v>1426809.4</v>
      </c>
      <c r="D22" s="45"/>
      <c r="E22" s="48">
        <v>1426809.4</v>
      </c>
      <c r="F22" s="48"/>
      <c r="G22" s="11">
        <v>1241800.38</v>
      </c>
      <c r="H22" s="44"/>
      <c r="I22" s="45"/>
      <c r="J22" s="44">
        <f>J21</f>
        <v>1305844.46</v>
      </c>
      <c r="K22" s="45"/>
    </row>
    <row r="23" spans="6:7" ht="11.25">
      <c r="F23" s="13" t="s">
        <v>31</v>
      </c>
      <c r="G23" s="14">
        <v>185009.02</v>
      </c>
    </row>
    <row r="24" spans="6:7" ht="11.25">
      <c r="F24" s="13" t="s">
        <v>32</v>
      </c>
      <c r="G24" s="14">
        <v>1683658.05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7">
        <v>34405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7">
        <v>168129.6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7">
        <v>33055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188919.6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97943.21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7">
        <v>2428.34</v>
      </c>
    </row>
    <row r="33" spans="10:11" ht="11.25">
      <c r="J33" s="13" t="s">
        <v>40</v>
      </c>
      <c r="K33" s="11">
        <v>524880.75</v>
      </c>
    </row>
    <row r="34" spans="10:11" ht="11.25">
      <c r="J34" s="13" t="s">
        <v>41</v>
      </c>
      <c r="K34" s="11">
        <v>524880.75</v>
      </c>
    </row>
    <row r="35" ht="11.25">
      <c r="K35" s="31"/>
    </row>
    <row r="36" spans="2:11" ht="11.25">
      <c r="B36" s="38" t="s">
        <v>42</v>
      </c>
      <c r="C36" s="38"/>
      <c r="D36" s="38"/>
      <c r="E36" s="38"/>
      <c r="F36" s="38"/>
      <c r="G36" s="38"/>
      <c r="H36" s="38"/>
      <c r="I36" s="38"/>
      <c r="J36" s="38"/>
      <c r="K36" s="32" t="s">
        <v>33</v>
      </c>
    </row>
    <row r="37" spans="2:11" ht="11.25">
      <c r="B37" s="35" t="s">
        <v>34</v>
      </c>
      <c r="C37" s="35"/>
      <c r="D37" s="35"/>
      <c r="E37" s="35"/>
      <c r="F37" s="35"/>
      <c r="G37" s="35"/>
      <c r="H37" s="35"/>
      <c r="I37" s="35"/>
      <c r="J37" s="35"/>
      <c r="K37" s="17">
        <v>141097</v>
      </c>
    </row>
    <row r="38" spans="10:11" ht="11.25">
      <c r="J38" s="13" t="s">
        <v>40</v>
      </c>
      <c r="K38" s="11">
        <v>141097</v>
      </c>
    </row>
    <row r="39" spans="2:6" ht="12.75">
      <c r="B39" s="37" t="s">
        <v>43</v>
      </c>
      <c r="C39" s="37"/>
      <c r="D39" s="37"/>
      <c r="E39" s="37"/>
      <c r="F39" s="37"/>
    </row>
    <row r="40" spans="2:10" ht="11.25">
      <c r="B40" s="38" t="s">
        <v>44</v>
      </c>
      <c r="C40" s="38"/>
      <c r="D40" s="38"/>
      <c r="E40" s="38" t="s">
        <v>33</v>
      </c>
      <c r="F40" s="38"/>
      <c r="G40" s="20"/>
      <c r="H40" s="20"/>
      <c r="I40" s="21"/>
      <c r="J40" s="21"/>
    </row>
    <row r="41" spans="2:8" ht="11.25">
      <c r="B41" s="35" t="s">
        <v>45</v>
      </c>
      <c r="C41" s="35"/>
      <c r="D41" s="35"/>
      <c r="E41" s="36">
        <f>C22</f>
        <v>1426809.4</v>
      </c>
      <c r="F41" s="36"/>
      <c r="G41" s="20"/>
      <c r="H41" s="20"/>
    </row>
    <row r="42" spans="2:8" ht="11.25">
      <c r="B42" s="39" t="s">
        <v>46</v>
      </c>
      <c r="C42" s="39"/>
      <c r="D42" s="39"/>
      <c r="E42" s="41">
        <v>215885.14</v>
      </c>
      <c r="F42" s="41"/>
      <c r="G42" s="28"/>
      <c r="H42" s="20"/>
    </row>
    <row r="43" spans="2:8" ht="11.25">
      <c r="B43" s="39" t="s">
        <v>47</v>
      </c>
      <c r="C43" s="39"/>
      <c r="D43" s="39"/>
      <c r="E43" s="41">
        <v>67184.18</v>
      </c>
      <c r="F43" s="41"/>
      <c r="G43" s="20"/>
      <c r="H43" s="20"/>
    </row>
    <row r="44" spans="2:8" ht="11.25">
      <c r="B44" s="39" t="s">
        <v>48</v>
      </c>
      <c r="C44" s="39"/>
      <c r="D44" s="39"/>
      <c r="E44" s="41">
        <v>6880.31</v>
      </c>
      <c r="F44" s="41"/>
      <c r="G44" s="20"/>
      <c r="H44" s="20"/>
    </row>
    <row r="45" spans="2:8" ht="11.25">
      <c r="B45" s="39" t="s">
        <v>49</v>
      </c>
      <c r="C45" s="39"/>
      <c r="D45" s="39"/>
      <c r="E45" s="41">
        <v>8903.93</v>
      </c>
      <c r="F45" s="41"/>
      <c r="G45" s="20"/>
      <c r="H45" s="20"/>
    </row>
    <row r="46" spans="2:8" ht="11.25">
      <c r="B46" s="35" t="s">
        <v>50</v>
      </c>
      <c r="C46" s="35"/>
      <c r="D46" s="35"/>
      <c r="E46" s="36">
        <v>341013.15</v>
      </c>
      <c r="F46" s="36"/>
      <c r="G46" s="20"/>
      <c r="H46" s="20"/>
    </row>
    <row r="47" ht="11.25" customHeight="1"/>
    <row r="48" ht="11.25" customHeight="1"/>
  </sheetData>
  <sheetProtection/>
  <mergeCells count="49">
    <mergeCell ref="B4:K4"/>
    <mergeCell ref="B45:D45"/>
    <mergeCell ref="E45:F45"/>
    <mergeCell ref="H20:I20"/>
    <mergeCell ref="H21:I21"/>
    <mergeCell ref="H22:I22"/>
    <mergeCell ref="D17:E17"/>
    <mergeCell ref="H17:I17"/>
    <mergeCell ref="E20:F20"/>
    <mergeCell ref="B41:D41"/>
    <mergeCell ref="E41:F41"/>
    <mergeCell ref="B42:D42"/>
    <mergeCell ref="E42:F42"/>
    <mergeCell ref="B46:D46"/>
    <mergeCell ref="E46:F46"/>
    <mergeCell ref="B43:D43"/>
    <mergeCell ref="E43:F43"/>
    <mergeCell ref="B44:D44"/>
    <mergeCell ref="E44:F44"/>
    <mergeCell ref="B40:D40"/>
    <mergeCell ref="E40:F40"/>
    <mergeCell ref="E22:F22"/>
    <mergeCell ref="B26:J26"/>
    <mergeCell ref="B27:J27"/>
    <mergeCell ref="B28:J28"/>
    <mergeCell ref="B29:J29"/>
    <mergeCell ref="B30:J30"/>
    <mergeCell ref="B31:J31"/>
    <mergeCell ref="B32:J32"/>
    <mergeCell ref="B39:F39"/>
    <mergeCell ref="B36:J36"/>
    <mergeCell ref="B37:J37"/>
    <mergeCell ref="C20:D20"/>
    <mergeCell ref="C21:D21"/>
    <mergeCell ref="C22:D22"/>
    <mergeCell ref="J20:K20"/>
    <mergeCell ref="E21:F21"/>
    <mergeCell ref="J21:K21"/>
    <mergeCell ref="J22:K22"/>
    <mergeCell ref="G15:J16"/>
    <mergeCell ref="K15:K16"/>
    <mergeCell ref="B17:C17"/>
    <mergeCell ref="B2:K2"/>
    <mergeCell ref="B3:K3"/>
    <mergeCell ref="B6:E6"/>
    <mergeCell ref="B7:E7"/>
    <mergeCell ref="B8:E8"/>
    <mergeCell ref="B15:C16"/>
    <mergeCell ref="D15:E16"/>
  </mergeCells>
  <printOptions/>
  <pageMargins left="0.7480314960629921" right="0.7480314960629921" top="0.984251968503937" bottom="0.17" header="0.5118110236220472" footer="0.5118110236220472"/>
  <pageSetup horizontalDpi="600" verticalDpi="600" orientation="landscape" paperSize="9" r:id="rId1"/>
  <rowBreaks count="1" manualBreakCount="1">
    <brk id="48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87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88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127162.74</v>
      </c>
      <c r="D21" s="43"/>
      <c r="E21" s="41">
        <v>127162.74</v>
      </c>
      <c r="F21" s="41"/>
      <c r="G21" s="9">
        <v>108950.12</v>
      </c>
      <c r="H21" s="42"/>
      <c r="I21" s="43"/>
      <c r="J21" s="42">
        <f>E38+E39+E40+E41+K34</f>
        <v>104667.54</v>
      </c>
      <c r="K21" s="43"/>
    </row>
    <row r="22" spans="3:11" ht="11.25">
      <c r="C22" s="44">
        <v>127162.74</v>
      </c>
      <c r="D22" s="45"/>
      <c r="E22" s="48">
        <v>127162.74</v>
      </c>
      <c r="F22" s="48"/>
      <c r="G22" s="11">
        <v>108950.12</v>
      </c>
      <c r="H22" s="44"/>
      <c r="I22" s="45"/>
      <c r="J22" s="44">
        <f>J21</f>
        <v>104667.54</v>
      </c>
      <c r="K22" s="45"/>
    </row>
    <row r="23" spans="6:7" ht="11.25">
      <c r="F23" s="13" t="s">
        <v>31</v>
      </c>
      <c r="G23" s="14">
        <v>18212.62</v>
      </c>
    </row>
    <row r="24" spans="6:7" ht="11.25">
      <c r="F24" s="13" t="s">
        <v>32</v>
      </c>
      <c r="G24" s="14">
        <v>175887.65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1452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21027.2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1610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19999.94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10567.66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262.01</v>
      </c>
    </row>
    <row r="33" spans="10:11" ht="11.25">
      <c r="J33" s="13" t="s">
        <v>40</v>
      </c>
      <c r="K33" s="11">
        <v>54918.81</v>
      </c>
    </row>
    <row r="34" spans="10:11" ht="11.25">
      <c r="J34" s="13" t="s">
        <v>41</v>
      </c>
      <c r="K34" s="11">
        <v>54918.81</v>
      </c>
    </row>
    <row r="35" spans="2:6" ht="12.75">
      <c r="B35" s="37" t="s">
        <v>43</v>
      </c>
      <c r="C35" s="37"/>
      <c r="D35" s="37"/>
      <c r="E35" s="37"/>
      <c r="F35" s="37"/>
    </row>
    <row r="36" spans="2:10" ht="11.25">
      <c r="B36" s="38" t="s">
        <v>44</v>
      </c>
      <c r="C36" s="38"/>
      <c r="D36" s="38"/>
      <c r="E36" s="38" t="s">
        <v>33</v>
      </c>
      <c r="F36" s="38"/>
      <c r="G36" s="20"/>
      <c r="H36" s="20"/>
      <c r="I36" s="21"/>
      <c r="J36" s="21"/>
    </row>
    <row r="37" spans="2:8" ht="11.25">
      <c r="B37" s="35" t="s">
        <v>45</v>
      </c>
      <c r="C37" s="35"/>
      <c r="D37" s="35"/>
      <c r="E37" s="36">
        <f>C22</f>
        <v>127162.74</v>
      </c>
      <c r="F37" s="36"/>
      <c r="G37" s="20"/>
      <c r="H37" s="20"/>
    </row>
    <row r="38" spans="2:8" ht="11.25">
      <c r="B38" s="39" t="s">
        <v>46</v>
      </c>
      <c r="C38" s="39"/>
      <c r="D38" s="39"/>
      <c r="E38" s="41">
        <v>22041.35</v>
      </c>
      <c r="F38" s="41"/>
      <c r="G38" s="28"/>
      <c r="H38" s="20"/>
    </row>
    <row r="39" spans="2:8" ht="11.25">
      <c r="B39" s="39" t="s">
        <v>48</v>
      </c>
      <c r="C39" s="39"/>
      <c r="D39" s="39"/>
      <c r="E39" s="40">
        <v>742.36</v>
      </c>
      <c r="F39" s="40"/>
      <c r="G39" s="20"/>
      <c r="H39" s="20"/>
    </row>
    <row r="40" spans="2:8" ht="11.25">
      <c r="B40" s="39" t="s">
        <v>49</v>
      </c>
      <c r="C40" s="39"/>
      <c r="D40" s="39"/>
      <c r="E40" s="59">
        <v>960.7</v>
      </c>
      <c r="F40" s="59"/>
      <c r="G40" s="20"/>
      <c r="H40" s="20"/>
    </row>
    <row r="41" spans="2:8" ht="11.25">
      <c r="B41" s="35" t="s">
        <v>50</v>
      </c>
      <c r="C41" s="35"/>
      <c r="D41" s="35"/>
      <c r="E41" s="36">
        <v>26004.32</v>
      </c>
      <c r="F41" s="36"/>
      <c r="G41" s="20"/>
      <c r="H41" s="20"/>
    </row>
    <row r="42" ht="11.25" customHeight="1"/>
    <row r="43" ht="11.25" customHeight="1"/>
  </sheetData>
  <sheetProtection/>
  <mergeCells count="45">
    <mergeCell ref="B26:J26"/>
    <mergeCell ref="B27:J27"/>
    <mergeCell ref="K15:K16"/>
    <mergeCell ref="B2:K2"/>
    <mergeCell ref="B3:K3"/>
    <mergeCell ref="B4:K4"/>
    <mergeCell ref="B6:E6"/>
    <mergeCell ref="G15:J16"/>
    <mergeCell ref="H17:I17"/>
    <mergeCell ref="E20:F20"/>
    <mergeCell ref="E21:F21"/>
    <mergeCell ref="E22:F22"/>
    <mergeCell ref="B37:D37"/>
    <mergeCell ref="E37:F37"/>
    <mergeCell ref="B29:J29"/>
    <mergeCell ref="B30:J30"/>
    <mergeCell ref="C21:D21"/>
    <mergeCell ref="C22:D22"/>
    <mergeCell ref="J21:K21"/>
    <mergeCell ref="J22:K22"/>
    <mergeCell ref="B28:J28"/>
    <mergeCell ref="B38:D38"/>
    <mergeCell ref="E38:F38"/>
    <mergeCell ref="B31:J31"/>
    <mergeCell ref="B32:J32"/>
    <mergeCell ref="B35:F35"/>
    <mergeCell ref="B36:D36"/>
    <mergeCell ref="E36:F36"/>
    <mergeCell ref="H20:I20"/>
    <mergeCell ref="H21:I21"/>
    <mergeCell ref="H22:I22"/>
    <mergeCell ref="J20:K20"/>
    <mergeCell ref="B41:D41"/>
    <mergeCell ref="E41:F41"/>
    <mergeCell ref="B39:D39"/>
    <mergeCell ref="E39:F39"/>
    <mergeCell ref="B40:D40"/>
    <mergeCell ref="E40:F40"/>
    <mergeCell ref="C20:D20"/>
    <mergeCell ref="B7:E7"/>
    <mergeCell ref="B8:E8"/>
    <mergeCell ref="B15:C16"/>
    <mergeCell ref="D15:E16"/>
    <mergeCell ref="B17:C17"/>
    <mergeCell ref="D17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3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89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90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125189.03</v>
      </c>
      <c r="D21" s="43"/>
      <c r="E21" s="41">
        <v>125189.03</v>
      </c>
      <c r="F21" s="41"/>
      <c r="G21" s="9">
        <v>124312.85</v>
      </c>
      <c r="H21" s="42"/>
      <c r="I21" s="43"/>
      <c r="J21" s="42">
        <f>E38+E39+E40+E41+K34</f>
        <v>118469</v>
      </c>
      <c r="K21" s="43"/>
    </row>
    <row r="22" spans="3:11" ht="11.25">
      <c r="C22" s="44">
        <v>125189.03</v>
      </c>
      <c r="D22" s="45"/>
      <c r="E22" s="48">
        <v>125189.03</v>
      </c>
      <c r="F22" s="48"/>
      <c r="G22" s="11">
        <v>124312.85</v>
      </c>
      <c r="H22" s="44"/>
      <c r="I22" s="45"/>
      <c r="J22" s="44">
        <f>J21</f>
        <v>118469</v>
      </c>
      <c r="K22" s="45"/>
    </row>
    <row r="23" spans="6:7" ht="11.25">
      <c r="F23" s="13" t="s">
        <v>31</v>
      </c>
      <c r="G23" s="26">
        <v>876.18</v>
      </c>
    </row>
    <row r="24" spans="6:7" ht="11.25">
      <c r="F24" s="13" t="s">
        <v>32</v>
      </c>
      <c r="G24" s="14">
        <v>11216.74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1740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33806.8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4012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19351.42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10224.98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253.51</v>
      </c>
    </row>
    <row r="33" spans="10:12" ht="11.25">
      <c r="J33" s="13" t="s">
        <v>40</v>
      </c>
      <c r="K33" s="11">
        <v>69388.71</v>
      </c>
      <c r="L33" s="29"/>
    </row>
    <row r="34" spans="10:11" ht="11.25">
      <c r="J34" s="13" t="s">
        <v>41</v>
      </c>
      <c r="K34" s="11">
        <v>69388.71</v>
      </c>
    </row>
    <row r="35" spans="2:6" ht="12.75">
      <c r="B35" s="37" t="s">
        <v>43</v>
      </c>
      <c r="C35" s="37"/>
      <c r="D35" s="37"/>
      <c r="E35" s="37"/>
      <c r="F35" s="37"/>
    </row>
    <row r="36" spans="2:10" ht="11.25">
      <c r="B36" s="38" t="s">
        <v>44</v>
      </c>
      <c r="C36" s="38"/>
      <c r="D36" s="38"/>
      <c r="E36" s="38" t="s">
        <v>33</v>
      </c>
      <c r="F36" s="38"/>
      <c r="G36" s="20"/>
      <c r="H36" s="20"/>
      <c r="I36" s="21"/>
      <c r="J36" s="21"/>
    </row>
    <row r="37" spans="2:8" ht="11.25">
      <c r="B37" s="35" t="s">
        <v>45</v>
      </c>
      <c r="C37" s="35"/>
      <c r="D37" s="35"/>
      <c r="E37" s="36">
        <f>C22</f>
        <v>125189.03</v>
      </c>
      <c r="F37" s="36"/>
      <c r="G37" s="20"/>
      <c r="H37" s="20"/>
    </row>
    <row r="38" spans="2:8" ht="11.25">
      <c r="B38" s="39" t="s">
        <v>46</v>
      </c>
      <c r="C38" s="39"/>
      <c r="D38" s="39"/>
      <c r="E38" s="41">
        <v>22271.4</v>
      </c>
      <c r="F38" s="41"/>
      <c r="G38" s="28"/>
      <c r="H38" s="20"/>
    </row>
    <row r="39" spans="2:8" ht="11.25">
      <c r="B39" s="39" t="s">
        <v>48</v>
      </c>
      <c r="C39" s="39"/>
      <c r="D39" s="39"/>
      <c r="E39" s="40">
        <v>718.28</v>
      </c>
      <c r="F39" s="40"/>
      <c r="G39" s="20"/>
      <c r="H39" s="20"/>
    </row>
    <row r="40" spans="2:8" ht="11.25">
      <c r="B40" s="39" t="s">
        <v>49</v>
      </c>
      <c r="C40" s="39"/>
      <c r="D40" s="39"/>
      <c r="E40" s="40">
        <v>929.54</v>
      </c>
      <c r="F40" s="40"/>
      <c r="G40" s="20"/>
      <c r="H40" s="20"/>
    </row>
    <row r="41" spans="2:8" ht="11.25">
      <c r="B41" s="35" t="s">
        <v>50</v>
      </c>
      <c r="C41" s="35"/>
      <c r="D41" s="35"/>
      <c r="E41" s="36">
        <v>25161.07</v>
      </c>
      <c r="F41" s="36"/>
      <c r="G41" s="20"/>
      <c r="H41" s="20"/>
    </row>
    <row r="42" ht="11.25" customHeight="1"/>
  </sheetData>
  <sheetProtection/>
  <mergeCells count="45">
    <mergeCell ref="B2:K2"/>
    <mergeCell ref="B3:K3"/>
    <mergeCell ref="B4:K4"/>
    <mergeCell ref="B6:E6"/>
    <mergeCell ref="G15:J16"/>
    <mergeCell ref="K15:K16"/>
    <mergeCell ref="B40:D40"/>
    <mergeCell ref="E40:F40"/>
    <mergeCell ref="B39:D39"/>
    <mergeCell ref="E39:F39"/>
    <mergeCell ref="B41:D41"/>
    <mergeCell ref="E41:F41"/>
    <mergeCell ref="B38:D38"/>
    <mergeCell ref="E38:F38"/>
    <mergeCell ref="B36:D36"/>
    <mergeCell ref="E36:F36"/>
    <mergeCell ref="B37:D37"/>
    <mergeCell ref="E37:F37"/>
    <mergeCell ref="B35:F35"/>
    <mergeCell ref="E20:F20"/>
    <mergeCell ref="E21:F21"/>
    <mergeCell ref="E22:F22"/>
    <mergeCell ref="B26:J26"/>
    <mergeCell ref="B27:J27"/>
    <mergeCell ref="B28:J28"/>
    <mergeCell ref="B29:J29"/>
    <mergeCell ref="B30:J30"/>
    <mergeCell ref="B31:J31"/>
    <mergeCell ref="B32:J32"/>
    <mergeCell ref="J22:K22"/>
    <mergeCell ref="H20:I20"/>
    <mergeCell ref="H21:I21"/>
    <mergeCell ref="H22:I22"/>
    <mergeCell ref="J20:K20"/>
    <mergeCell ref="J21:K21"/>
    <mergeCell ref="C20:D20"/>
    <mergeCell ref="C21:D21"/>
    <mergeCell ref="C22:D22"/>
    <mergeCell ref="H17:I17"/>
    <mergeCell ref="B7:E7"/>
    <mergeCell ref="B8:E8"/>
    <mergeCell ref="B15:C16"/>
    <mergeCell ref="D15:E16"/>
    <mergeCell ref="B17:C17"/>
    <mergeCell ref="D17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91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92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126740.1</v>
      </c>
      <c r="D21" s="43"/>
      <c r="E21" s="41">
        <v>126740.1</v>
      </c>
      <c r="F21" s="41"/>
      <c r="G21" s="9">
        <v>124929.09</v>
      </c>
      <c r="H21" s="42"/>
      <c r="I21" s="43"/>
      <c r="J21" s="42">
        <f>E42+E43+E44+E45+K34+K38</f>
        <v>150272.69</v>
      </c>
      <c r="K21" s="43"/>
    </row>
    <row r="22" spans="3:11" ht="11.25">
      <c r="C22" s="44">
        <v>126740.1</v>
      </c>
      <c r="D22" s="45"/>
      <c r="E22" s="48">
        <v>126740.1</v>
      </c>
      <c r="F22" s="48"/>
      <c r="G22" s="11">
        <v>124929.09</v>
      </c>
      <c r="H22" s="44"/>
      <c r="I22" s="45"/>
      <c r="J22" s="44">
        <f>J21</f>
        <v>150272.69</v>
      </c>
      <c r="K22" s="45"/>
    </row>
    <row r="23" spans="6:7" ht="11.25">
      <c r="F23" s="13" t="s">
        <v>31</v>
      </c>
      <c r="G23" s="14">
        <v>1811.01</v>
      </c>
    </row>
    <row r="24" spans="6:7" ht="11.25">
      <c r="F24" s="13" t="s">
        <v>32</v>
      </c>
      <c r="G24" s="23">
        <v>59154.4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1452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33395.8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2424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6">
        <v>19928.5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6">
        <v>10529.9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261.07</v>
      </c>
    </row>
    <row r="33" spans="10:11" ht="11.25">
      <c r="J33" s="13" t="s">
        <v>40</v>
      </c>
      <c r="K33" s="11">
        <v>67991.27</v>
      </c>
    </row>
    <row r="34" spans="10:11" ht="11.25">
      <c r="J34" s="13" t="s">
        <v>41</v>
      </c>
      <c r="K34" s="11">
        <v>67991.27</v>
      </c>
    </row>
    <row r="36" spans="2:11" ht="11.25">
      <c r="B36" s="38" t="s">
        <v>42</v>
      </c>
      <c r="C36" s="38"/>
      <c r="D36" s="38"/>
      <c r="E36" s="38"/>
      <c r="F36" s="38"/>
      <c r="G36" s="38"/>
      <c r="H36" s="38"/>
      <c r="I36" s="38"/>
      <c r="J36" s="38"/>
      <c r="K36" s="7" t="s">
        <v>33</v>
      </c>
    </row>
    <row r="37" spans="2:11" ht="11.25">
      <c r="B37" s="35" t="s">
        <v>34</v>
      </c>
      <c r="C37" s="35"/>
      <c r="D37" s="35"/>
      <c r="E37" s="35"/>
      <c r="F37" s="35"/>
      <c r="G37" s="35"/>
      <c r="H37" s="35"/>
      <c r="I37" s="35"/>
      <c r="J37" s="35"/>
      <c r="K37" s="15">
        <v>31892</v>
      </c>
    </row>
    <row r="38" spans="10:11" ht="11.25">
      <c r="J38" s="13" t="s">
        <v>40</v>
      </c>
      <c r="K38" s="19">
        <v>31892</v>
      </c>
    </row>
    <row r="39" spans="2:6" ht="12.75">
      <c r="B39" s="37" t="s">
        <v>43</v>
      </c>
      <c r="C39" s="37"/>
      <c r="D39" s="37"/>
      <c r="E39" s="37"/>
      <c r="F39" s="37"/>
    </row>
    <row r="40" spans="2:10" ht="11.25">
      <c r="B40" s="38" t="s">
        <v>44</v>
      </c>
      <c r="C40" s="38"/>
      <c r="D40" s="38"/>
      <c r="E40" s="38" t="s">
        <v>33</v>
      </c>
      <c r="F40" s="38"/>
      <c r="G40" s="20"/>
      <c r="H40" s="20"/>
      <c r="I40" s="21"/>
      <c r="J40" s="21"/>
    </row>
    <row r="41" spans="2:8" ht="11.25">
      <c r="B41" s="35" t="s">
        <v>45</v>
      </c>
      <c r="C41" s="35"/>
      <c r="D41" s="35"/>
      <c r="E41" s="36">
        <f>C22</f>
        <v>126740.1</v>
      </c>
      <c r="F41" s="36"/>
      <c r="G41" s="20"/>
      <c r="H41" s="20"/>
    </row>
    <row r="42" spans="2:8" ht="11.25">
      <c r="B42" s="39" t="s">
        <v>46</v>
      </c>
      <c r="C42" s="39"/>
      <c r="D42" s="39"/>
      <c r="E42" s="41">
        <v>22781.01</v>
      </c>
      <c r="F42" s="41"/>
      <c r="G42" s="28"/>
      <c r="H42" s="20"/>
    </row>
    <row r="43" spans="2:8" ht="11.25">
      <c r="B43" s="39" t="s">
        <v>48</v>
      </c>
      <c r="C43" s="39"/>
      <c r="D43" s="39"/>
      <c r="E43" s="40">
        <v>739.7</v>
      </c>
      <c r="F43" s="40"/>
      <c r="G43" s="20"/>
      <c r="H43" s="20"/>
    </row>
    <row r="44" spans="2:8" ht="11.25">
      <c r="B44" s="39" t="s">
        <v>49</v>
      </c>
      <c r="C44" s="39"/>
      <c r="D44" s="39"/>
      <c r="E44" s="40">
        <v>957.26</v>
      </c>
      <c r="F44" s="40"/>
      <c r="G44" s="20"/>
      <c r="H44" s="20"/>
    </row>
    <row r="45" spans="2:8" ht="11.25">
      <c r="B45" s="35" t="s">
        <v>50</v>
      </c>
      <c r="C45" s="35"/>
      <c r="D45" s="35"/>
      <c r="E45" s="36">
        <v>25911.45</v>
      </c>
      <c r="F45" s="36"/>
      <c r="G45" s="20"/>
      <c r="H45" s="20"/>
    </row>
    <row r="46" ht="11.25" customHeight="1"/>
  </sheetData>
  <sheetProtection/>
  <mergeCells count="47">
    <mergeCell ref="B2:K2"/>
    <mergeCell ref="B3:K3"/>
    <mergeCell ref="B27:J27"/>
    <mergeCell ref="B4:K4"/>
    <mergeCell ref="B6:E6"/>
    <mergeCell ref="B7:E7"/>
    <mergeCell ref="B8:E8"/>
    <mergeCell ref="B15:C16"/>
    <mergeCell ref="D15:E16"/>
    <mergeCell ref="G15:J16"/>
    <mergeCell ref="K15:K16"/>
    <mergeCell ref="E21:F21"/>
    <mergeCell ref="E22:F22"/>
    <mergeCell ref="B39:F39"/>
    <mergeCell ref="B40:D40"/>
    <mergeCell ref="E40:F40"/>
    <mergeCell ref="B17:C17"/>
    <mergeCell ref="D17:E17"/>
    <mergeCell ref="H17:I17"/>
    <mergeCell ref="E20:F20"/>
    <mergeCell ref="B45:D45"/>
    <mergeCell ref="E45:F45"/>
    <mergeCell ref="B43:D43"/>
    <mergeCell ref="E43:F43"/>
    <mergeCell ref="B26:J26"/>
    <mergeCell ref="B44:D44"/>
    <mergeCell ref="E44:F44"/>
    <mergeCell ref="B29:J29"/>
    <mergeCell ref="B30:J30"/>
    <mergeCell ref="B31:J31"/>
    <mergeCell ref="B42:D42"/>
    <mergeCell ref="E42:F42"/>
    <mergeCell ref="C21:D21"/>
    <mergeCell ref="C22:D22"/>
    <mergeCell ref="B32:J32"/>
    <mergeCell ref="B36:J36"/>
    <mergeCell ref="B37:J37"/>
    <mergeCell ref="B41:D41"/>
    <mergeCell ref="E41:F41"/>
    <mergeCell ref="B28:J28"/>
    <mergeCell ref="J20:K20"/>
    <mergeCell ref="J21:K21"/>
    <mergeCell ref="J22:K22"/>
    <mergeCell ref="H20:I20"/>
    <mergeCell ref="H21:I21"/>
    <mergeCell ref="H22:I22"/>
    <mergeCell ref="C20:D20"/>
  </mergeCells>
  <printOptions/>
  <pageMargins left="0.7480314960629921" right="0.7480314960629921" top="0.984251968503937" bottom="0.46" header="0.5118110236220472" footer="0.5118110236220472"/>
  <pageSetup horizontalDpi="600" verticalDpi="600" orientation="landscape" paperSize="9" r:id="rId1"/>
  <rowBreaks count="1" manualBreakCount="1">
    <brk id="46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93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94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7" t="s">
        <v>24</v>
      </c>
      <c r="D20" s="7" t="s">
        <v>25</v>
      </c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22">
        <v>127353.3</v>
      </c>
      <c r="D21" s="10"/>
      <c r="E21" s="62">
        <v>127353.3</v>
      </c>
      <c r="F21" s="62"/>
      <c r="G21" s="9">
        <v>49623.65</v>
      </c>
      <c r="H21" s="42"/>
      <c r="I21" s="43"/>
      <c r="J21" s="42">
        <f>E38+E39+E40+E41+K34</f>
        <v>103150.62</v>
      </c>
      <c r="K21" s="43"/>
    </row>
    <row r="22" spans="3:11" ht="11.25">
      <c r="C22" s="25">
        <v>127353.3</v>
      </c>
      <c r="D22" s="12"/>
      <c r="E22" s="60">
        <v>127353.3</v>
      </c>
      <c r="F22" s="60"/>
      <c r="G22" s="11">
        <v>49623.65</v>
      </c>
      <c r="H22" s="44"/>
      <c r="I22" s="45"/>
      <c r="J22" s="44">
        <f>J21</f>
        <v>103150.62</v>
      </c>
      <c r="K22" s="45"/>
    </row>
    <row r="23" spans="6:7" ht="11.25">
      <c r="F23" s="13" t="s">
        <v>31</v>
      </c>
      <c r="G23" s="14">
        <v>77729.65</v>
      </c>
    </row>
    <row r="24" spans="6:7" ht="11.25">
      <c r="F24" s="13" t="s">
        <v>32</v>
      </c>
      <c r="G24" s="14">
        <v>478893.81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1452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13996.8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1274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22346.74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11807.66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292.75</v>
      </c>
    </row>
    <row r="33" spans="10:11" ht="11.25">
      <c r="J33" s="13" t="s">
        <v>40</v>
      </c>
      <c r="K33" s="11">
        <v>51169.95</v>
      </c>
    </row>
    <row r="34" spans="10:11" ht="11.25">
      <c r="J34" s="13" t="s">
        <v>41</v>
      </c>
      <c r="K34" s="11">
        <v>51169.95</v>
      </c>
    </row>
    <row r="35" spans="2:6" ht="12.75">
      <c r="B35" s="37" t="s">
        <v>43</v>
      </c>
      <c r="C35" s="37"/>
      <c r="D35" s="37"/>
      <c r="E35" s="37"/>
      <c r="F35" s="37"/>
    </row>
    <row r="36" spans="2:10" ht="11.25">
      <c r="B36" s="38" t="s">
        <v>44</v>
      </c>
      <c r="C36" s="38"/>
      <c r="D36" s="38"/>
      <c r="E36" s="38" t="s">
        <v>33</v>
      </c>
      <c r="F36" s="38"/>
      <c r="G36" s="20"/>
      <c r="H36" s="20"/>
      <c r="I36" s="21"/>
      <c r="J36" s="21"/>
    </row>
    <row r="37" spans="2:8" ht="11.25">
      <c r="B37" s="35" t="s">
        <v>45</v>
      </c>
      <c r="C37" s="35"/>
      <c r="D37" s="35"/>
      <c r="E37" s="61">
        <f>C22</f>
        <v>127353.3</v>
      </c>
      <c r="F37" s="61"/>
      <c r="G37" s="20"/>
      <c r="H37" s="20"/>
    </row>
    <row r="38" spans="2:8" ht="11.25">
      <c r="B38" s="39" t="s">
        <v>46</v>
      </c>
      <c r="C38" s="39"/>
      <c r="D38" s="39"/>
      <c r="E38" s="41">
        <v>21022.14</v>
      </c>
      <c r="F38" s="41"/>
      <c r="G38" s="28"/>
      <c r="H38" s="20"/>
    </row>
    <row r="39" spans="2:8" ht="11.25">
      <c r="B39" s="39" t="s">
        <v>48</v>
      </c>
      <c r="C39" s="39"/>
      <c r="D39" s="39"/>
      <c r="E39" s="40">
        <v>829.46</v>
      </c>
      <c r="F39" s="40"/>
      <c r="G39" s="20"/>
      <c r="H39" s="20"/>
    </row>
    <row r="40" spans="2:8" ht="11.25">
      <c r="B40" s="39" t="s">
        <v>49</v>
      </c>
      <c r="C40" s="39"/>
      <c r="D40" s="39"/>
      <c r="E40" s="41">
        <v>1073.42</v>
      </c>
      <c r="F40" s="41"/>
      <c r="G40" s="20"/>
      <c r="H40" s="20"/>
    </row>
    <row r="41" spans="2:8" ht="11.25">
      <c r="B41" s="35" t="s">
        <v>50</v>
      </c>
      <c r="C41" s="35"/>
      <c r="D41" s="35"/>
      <c r="E41" s="36">
        <v>29055.65</v>
      </c>
      <c r="F41" s="36"/>
      <c r="G41" s="20"/>
      <c r="H41" s="20"/>
    </row>
    <row r="42" ht="11.25" customHeight="1"/>
    <row r="43" ht="11.25" customHeight="1"/>
  </sheetData>
  <sheetProtection/>
  <mergeCells count="42">
    <mergeCell ref="B30:J30"/>
    <mergeCell ref="B2:K2"/>
    <mergeCell ref="B3:K3"/>
    <mergeCell ref="B4:K4"/>
    <mergeCell ref="B6:E6"/>
    <mergeCell ref="B17:C17"/>
    <mergeCell ref="D17:E17"/>
    <mergeCell ref="H17:I17"/>
    <mergeCell ref="E20:F20"/>
    <mergeCell ref="E21:F21"/>
    <mergeCell ref="J20:K20"/>
    <mergeCell ref="B37:D37"/>
    <mergeCell ref="E37:F37"/>
    <mergeCell ref="B41:D41"/>
    <mergeCell ref="E41:F41"/>
    <mergeCell ref="B39:D39"/>
    <mergeCell ref="E39:F39"/>
    <mergeCell ref="B40:D40"/>
    <mergeCell ref="E40:F40"/>
    <mergeCell ref="J21:K21"/>
    <mergeCell ref="H20:I20"/>
    <mergeCell ref="H21:I21"/>
    <mergeCell ref="B38:D38"/>
    <mergeCell ref="E38:F38"/>
    <mergeCell ref="B31:J31"/>
    <mergeCell ref="B32:J32"/>
    <mergeCell ref="B35:F35"/>
    <mergeCell ref="B36:D36"/>
    <mergeCell ref="E36:F36"/>
    <mergeCell ref="B29:J29"/>
    <mergeCell ref="E22:F22"/>
    <mergeCell ref="B26:J26"/>
    <mergeCell ref="B27:J27"/>
    <mergeCell ref="B28:J28"/>
    <mergeCell ref="H22:I22"/>
    <mergeCell ref="J22:K22"/>
    <mergeCell ref="B7:E7"/>
    <mergeCell ref="B8:E8"/>
    <mergeCell ref="B15:C16"/>
    <mergeCell ref="D15:E16"/>
    <mergeCell ref="G15:J16"/>
    <mergeCell ref="K15:K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3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82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6" ht="11.25">
      <c r="B8" s="54" t="s">
        <v>7</v>
      </c>
      <c r="C8" s="54"/>
      <c r="D8" s="54"/>
      <c r="E8" s="54"/>
      <c r="F8" s="1" t="s">
        <v>8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83</v>
      </c>
    </row>
    <row r="11" spans="6:8" ht="11.25">
      <c r="F11" s="1" t="s">
        <v>12</v>
      </c>
      <c r="H11" s="1" t="s">
        <v>84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127815.27</v>
      </c>
      <c r="D21" s="43"/>
      <c r="E21" s="41">
        <v>127815.27</v>
      </c>
      <c r="F21" s="41"/>
      <c r="G21" s="9">
        <v>149838.57</v>
      </c>
      <c r="H21" s="42"/>
      <c r="I21" s="43"/>
      <c r="J21" s="42">
        <f>E38+E39+E40+E41+K34</f>
        <v>205849</v>
      </c>
      <c r="K21" s="43"/>
    </row>
    <row r="22" spans="3:11" ht="11.25">
      <c r="C22" s="44">
        <v>127815.27</v>
      </c>
      <c r="D22" s="45"/>
      <c r="E22" s="48">
        <v>127815.27</v>
      </c>
      <c r="F22" s="48"/>
      <c r="G22" s="11">
        <v>149838.57</v>
      </c>
      <c r="H22" s="44"/>
      <c r="I22" s="45"/>
      <c r="J22" s="44">
        <f>J21</f>
        <v>205849</v>
      </c>
      <c r="K22" s="45"/>
    </row>
    <row r="23" spans="6:7" ht="11.25">
      <c r="F23" s="13" t="s">
        <v>31</v>
      </c>
      <c r="G23" s="27">
        <v>-22023.3</v>
      </c>
    </row>
    <row r="24" spans="6:7" ht="11.25">
      <c r="F24" s="13" t="s">
        <v>32</v>
      </c>
      <c r="G24" s="14">
        <v>80931.35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38933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56080.4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27820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20104.36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10622.83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263.38</v>
      </c>
    </row>
    <row r="33" spans="10:11" ht="11.25">
      <c r="J33" s="13" t="s">
        <v>40</v>
      </c>
      <c r="K33" s="11">
        <v>153823.97</v>
      </c>
    </row>
    <row r="34" spans="10:11" ht="11.25">
      <c r="J34" s="13" t="s">
        <v>41</v>
      </c>
      <c r="K34" s="11">
        <v>153823.97</v>
      </c>
    </row>
    <row r="35" spans="2:6" ht="12.75">
      <c r="B35" s="37" t="s">
        <v>43</v>
      </c>
      <c r="C35" s="37"/>
      <c r="D35" s="37"/>
      <c r="E35" s="37"/>
      <c r="F35" s="37"/>
    </row>
    <row r="36" spans="2:10" ht="11.25">
      <c r="B36" s="38" t="s">
        <v>44</v>
      </c>
      <c r="C36" s="38"/>
      <c r="D36" s="38"/>
      <c r="E36" s="38" t="s">
        <v>33</v>
      </c>
      <c r="F36" s="38"/>
      <c r="G36" s="20"/>
      <c r="H36" s="20"/>
      <c r="I36" s="21"/>
      <c r="J36" s="21"/>
    </row>
    <row r="37" spans="2:8" ht="11.25">
      <c r="B37" s="35" t="s">
        <v>45</v>
      </c>
      <c r="C37" s="35"/>
      <c r="D37" s="35"/>
      <c r="E37" s="36">
        <f>C22</f>
        <v>127815.27</v>
      </c>
      <c r="F37" s="36"/>
      <c r="G37" s="20"/>
      <c r="H37" s="20"/>
    </row>
    <row r="38" spans="2:8" ht="11.25">
      <c r="B38" s="39" t="s">
        <v>46</v>
      </c>
      <c r="C38" s="39"/>
      <c r="D38" s="39"/>
      <c r="E38" s="41">
        <v>24172.41</v>
      </c>
      <c r="F38" s="41"/>
      <c r="G38" s="28"/>
      <c r="H38" s="20"/>
    </row>
    <row r="39" spans="2:8" ht="11.25">
      <c r="B39" s="39" t="s">
        <v>48</v>
      </c>
      <c r="C39" s="39"/>
      <c r="D39" s="39"/>
      <c r="E39" s="40">
        <v>746.23</v>
      </c>
      <c r="F39" s="40"/>
      <c r="G39" s="20"/>
      <c r="H39" s="20"/>
    </row>
    <row r="40" spans="2:8" ht="11.25">
      <c r="B40" s="39" t="s">
        <v>49</v>
      </c>
      <c r="C40" s="39"/>
      <c r="D40" s="39"/>
      <c r="E40" s="40">
        <v>965.71</v>
      </c>
      <c r="F40" s="40"/>
      <c r="G40" s="20"/>
      <c r="H40" s="20"/>
    </row>
    <row r="41" spans="2:8" ht="11.25">
      <c r="B41" s="35" t="s">
        <v>50</v>
      </c>
      <c r="C41" s="35"/>
      <c r="D41" s="35"/>
      <c r="E41" s="36">
        <v>26140.68</v>
      </c>
      <c r="F41" s="36"/>
      <c r="G41" s="20"/>
      <c r="H41" s="20"/>
    </row>
    <row r="42" ht="11.25" customHeight="1"/>
  </sheetData>
  <sheetProtection/>
  <mergeCells count="45">
    <mergeCell ref="B32:J32"/>
    <mergeCell ref="B17:C17"/>
    <mergeCell ref="D17:E17"/>
    <mergeCell ref="H17:I17"/>
    <mergeCell ref="C22:D22"/>
    <mergeCell ref="B3:K3"/>
    <mergeCell ref="B4:K4"/>
    <mergeCell ref="B6:E6"/>
    <mergeCell ref="D15:E16"/>
    <mergeCell ref="G15:J16"/>
    <mergeCell ref="B35:F35"/>
    <mergeCell ref="E20:F20"/>
    <mergeCell ref="E21:F21"/>
    <mergeCell ref="E22:F22"/>
    <mergeCell ref="B26:J26"/>
    <mergeCell ref="B27:J27"/>
    <mergeCell ref="B28:J28"/>
    <mergeCell ref="B29:J29"/>
    <mergeCell ref="B30:J30"/>
    <mergeCell ref="B31:J31"/>
    <mergeCell ref="B38:D38"/>
    <mergeCell ref="E38:F38"/>
    <mergeCell ref="B36:D36"/>
    <mergeCell ref="E36:F36"/>
    <mergeCell ref="B37:D37"/>
    <mergeCell ref="E37:F37"/>
    <mergeCell ref="J22:K22"/>
    <mergeCell ref="H20:I20"/>
    <mergeCell ref="H21:I21"/>
    <mergeCell ref="H22:I22"/>
    <mergeCell ref="B41:D41"/>
    <mergeCell ref="E41:F41"/>
    <mergeCell ref="B40:D40"/>
    <mergeCell ref="E40:F40"/>
    <mergeCell ref="B39:D39"/>
    <mergeCell ref="E39:F39"/>
    <mergeCell ref="C20:D20"/>
    <mergeCell ref="C21:D21"/>
    <mergeCell ref="B7:E7"/>
    <mergeCell ref="B8:E8"/>
    <mergeCell ref="B2:K2"/>
    <mergeCell ref="J20:K20"/>
    <mergeCell ref="J21:K21"/>
    <mergeCell ref="K15:K16"/>
    <mergeCell ref="B15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95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96</v>
      </c>
    </row>
    <row r="11" spans="6:8" ht="11.25">
      <c r="F11" s="1" t="s">
        <v>12</v>
      </c>
      <c r="H11" s="1" t="s">
        <v>84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127435.13</v>
      </c>
      <c r="D21" s="43"/>
      <c r="E21" s="41">
        <v>127435.13</v>
      </c>
      <c r="F21" s="41"/>
      <c r="G21" s="9">
        <v>110038.01</v>
      </c>
      <c r="H21" s="57"/>
      <c r="I21" s="58"/>
      <c r="J21" s="42">
        <f>E38+E39+E40+E41+K34</f>
        <v>97555.44</v>
      </c>
      <c r="K21" s="43"/>
    </row>
    <row r="22" spans="3:11" ht="11.25">
      <c r="C22" s="44">
        <v>127435.13</v>
      </c>
      <c r="D22" s="45"/>
      <c r="E22" s="48">
        <v>127435.13</v>
      </c>
      <c r="F22" s="48"/>
      <c r="G22" s="11">
        <v>110038.01</v>
      </c>
      <c r="H22" s="55"/>
      <c r="I22" s="56"/>
      <c r="J22" s="44">
        <f>J21</f>
        <v>97555.44</v>
      </c>
      <c r="K22" s="45"/>
    </row>
    <row r="23" spans="6:7" ht="11.25">
      <c r="F23" s="13" t="s">
        <v>31</v>
      </c>
      <c r="G23" s="14">
        <v>17397.12</v>
      </c>
    </row>
    <row r="24" spans="6:7" ht="11.25">
      <c r="F24" s="13" t="s">
        <v>32</v>
      </c>
      <c r="G24" s="14">
        <v>195879.72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1740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14921.4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1211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19747.12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10434.07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24">
        <v>258.7</v>
      </c>
    </row>
    <row r="33" spans="10:11" ht="11.25">
      <c r="J33" s="13" t="s">
        <v>40</v>
      </c>
      <c r="K33" s="11">
        <v>48312.29</v>
      </c>
    </row>
    <row r="34" spans="10:11" ht="11.25">
      <c r="J34" s="13" t="s">
        <v>41</v>
      </c>
      <c r="K34" s="11">
        <v>48312.29</v>
      </c>
    </row>
    <row r="35" spans="2:6" ht="12.75">
      <c r="B35" s="37" t="s">
        <v>43</v>
      </c>
      <c r="C35" s="37"/>
      <c r="D35" s="37"/>
      <c r="E35" s="37"/>
      <c r="F35" s="37"/>
    </row>
    <row r="36" spans="2:10" ht="11.25">
      <c r="B36" s="38" t="s">
        <v>44</v>
      </c>
      <c r="C36" s="38"/>
      <c r="D36" s="38"/>
      <c r="E36" s="38" t="s">
        <v>33</v>
      </c>
      <c r="F36" s="38"/>
      <c r="G36" s="20"/>
      <c r="H36" s="20"/>
      <c r="I36" s="21"/>
      <c r="J36" s="21"/>
    </row>
    <row r="37" spans="2:8" ht="11.25">
      <c r="B37" s="35" t="s">
        <v>45</v>
      </c>
      <c r="C37" s="35"/>
      <c r="D37" s="35"/>
      <c r="E37" s="36">
        <f>C22</f>
        <v>127435.13</v>
      </c>
      <c r="F37" s="36"/>
      <c r="G37" s="20"/>
      <c r="H37" s="20"/>
    </row>
    <row r="38" spans="2:8" ht="11.25">
      <c r="B38" s="39" t="s">
        <v>46</v>
      </c>
      <c r="C38" s="39"/>
      <c r="D38" s="39"/>
      <c r="E38" s="41">
        <v>21885.98</v>
      </c>
      <c r="F38" s="41"/>
      <c r="G38" s="28"/>
      <c r="H38" s="20"/>
    </row>
    <row r="39" spans="2:8" ht="11.25">
      <c r="B39" s="39" t="s">
        <v>48</v>
      </c>
      <c r="C39" s="39"/>
      <c r="D39" s="39"/>
      <c r="E39" s="40">
        <v>732.97</v>
      </c>
      <c r="F39" s="40"/>
      <c r="G39" s="20"/>
      <c r="H39" s="20"/>
    </row>
    <row r="40" spans="2:8" ht="11.25">
      <c r="B40" s="39" t="s">
        <v>49</v>
      </c>
      <c r="C40" s="39"/>
      <c r="D40" s="39"/>
      <c r="E40" s="40">
        <v>948.55</v>
      </c>
      <c r="F40" s="40"/>
      <c r="G40" s="20"/>
      <c r="H40" s="20"/>
    </row>
    <row r="41" spans="2:8" ht="11.25">
      <c r="B41" s="35" t="s">
        <v>50</v>
      </c>
      <c r="C41" s="35"/>
      <c r="D41" s="35"/>
      <c r="E41" s="36">
        <v>25675.65</v>
      </c>
      <c r="F41" s="36"/>
      <c r="G41" s="20"/>
      <c r="H41" s="20"/>
    </row>
    <row r="42" ht="11.25" customHeight="1"/>
    <row r="43" ht="11.25" customHeight="1"/>
  </sheetData>
  <sheetProtection/>
  <mergeCells count="45">
    <mergeCell ref="B15:C16"/>
    <mergeCell ref="D15:E16"/>
    <mergeCell ref="G15:J16"/>
    <mergeCell ref="B4:K4"/>
    <mergeCell ref="B6:E6"/>
    <mergeCell ref="B2:K2"/>
    <mergeCell ref="B3:K3"/>
    <mergeCell ref="B28:J28"/>
    <mergeCell ref="B29:J29"/>
    <mergeCell ref="B30:J30"/>
    <mergeCell ref="C22:D22"/>
    <mergeCell ref="C21:D21"/>
    <mergeCell ref="H21:I21"/>
    <mergeCell ref="H22:I22"/>
    <mergeCell ref="J21:K21"/>
    <mergeCell ref="J22:K22"/>
    <mergeCell ref="B27:J27"/>
    <mergeCell ref="E21:F21"/>
    <mergeCell ref="E22:F22"/>
    <mergeCell ref="B26:J26"/>
    <mergeCell ref="B38:D38"/>
    <mergeCell ref="E38:F38"/>
    <mergeCell ref="B31:J31"/>
    <mergeCell ref="B36:D36"/>
    <mergeCell ref="E36:F36"/>
    <mergeCell ref="B37:D37"/>
    <mergeCell ref="E37:F37"/>
    <mergeCell ref="B32:J32"/>
    <mergeCell ref="B35:F35"/>
    <mergeCell ref="B40:D40"/>
    <mergeCell ref="E40:F40"/>
    <mergeCell ref="B41:D41"/>
    <mergeCell ref="E41:F41"/>
    <mergeCell ref="B39:D39"/>
    <mergeCell ref="E39:F39"/>
    <mergeCell ref="E20:F20"/>
    <mergeCell ref="C20:D20"/>
    <mergeCell ref="H20:I20"/>
    <mergeCell ref="K15:K16"/>
    <mergeCell ref="B7:E7"/>
    <mergeCell ref="B8:E8"/>
    <mergeCell ref="J20:K20"/>
    <mergeCell ref="B17:C17"/>
    <mergeCell ref="D17:E17"/>
    <mergeCell ref="H17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3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97</v>
      </c>
      <c r="C6" s="54"/>
      <c r="D6" s="54"/>
      <c r="E6" s="54"/>
      <c r="F6" s="1" t="s">
        <v>4</v>
      </c>
      <c r="H6" s="1" t="s">
        <v>63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5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4</v>
      </c>
    </row>
    <row r="9" spans="6:8" ht="11.25">
      <c r="F9" s="1" t="s">
        <v>9</v>
      </c>
      <c r="H9" s="2">
        <v>70</v>
      </c>
    </row>
    <row r="10" spans="6:8" ht="11.25">
      <c r="F10" s="1" t="s">
        <v>10</v>
      </c>
      <c r="H10" s="1" t="s">
        <v>98</v>
      </c>
    </row>
    <row r="11" spans="6:8" ht="11.25">
      <c r="F11" s="1" t="s">
        <v>12</v>
      </c>
      <c r="H11" s="1" t="s">
        <v>99</v>
      </c>
    </row>
    <row r="12" spans="6:8" ht="11.25">
      <c r="F12" s="1" t="s">
        <v>14</v>
      </c>
      <c r="H12" s="1" t="s">
        <v>66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67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1463991.06</v>
      </c>
      <c r="D21" s="43"/>
      <c r="E21" s="41">
        <v>1463991.06</v>
      </c>
      <c r="F21" s="41"/>
      <c r="G21" s="9">
        <v>1262465.81</v>
      </c>
      <c r="H21" s="42"/>
      <c r="I21" s="43"/>
      <c r="J21" s="42">
        <f>E42+E43+E44+E45+E46+K34+K38</f>
        <v>1236207.98</v>
      </c>
      <c r="K21" s="43"/>
    </row>
    <row r="22" spans="3:11" ht="11.25">
      <c r="C22" s="44">
        <v>1463991.06</v>
      </c>
      <c r="D22" s="45"/>
      <c r="E22" s="48">
        <v>1463991.06</v>
      </c>
      <c r="F22" s="48"/>
      <c r="G22" s="11">
        <v>1262465.81</v>
      </c>
      <c r="H22" s="44"/>
      <c r="I22" s="45"/>
      <c r="J22" s="44">
        <f>J21</f>
        <v>1236207.98</v>
      </c>
      <c r="K22" s="45"/>
    </row>
    <row r="23" spans="6:7" ht="11.25">
      <c r="F23" s="13" t="s">
        <v>31</v>
      </c>
      <c r="G23" s="14">
        <v>201525.25</v>
      </c>
    </row>
    <row r="24" spans="6:7" ht="11.25">
      <c r="F24" s="13" t="s">
        <v>32</v>
      </c>
      <c r="G24" s="14">
        <v>1643620.72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11016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213123.2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26058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192519.38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101724.22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7">
        <v>2522.09</v>
      </c>
    </row>
    <row r="33" spans="10:11" ht="11.25">
      <c r="J33" s="13" t="s">
        <v>40</v>
      </c>
      <c r="K33" s="11">
        <v>546962.89</v>
      </c>
    </row>
    <row r="34" spans="10:11" ht="11.25">
      <c r="J34" s="13" t="s">
        <v>41</v>
      </c>
      <c r="K34" s="11">
        <v>546962.89</v>
      </c>
    </row>
    <row r="36" spans="2:11" ht="11.25">
      <c r="B36" s="38" t="s">
        <v>42</v>
      </c>
      <c r="C36" s="38"/>
      <c r="D36" s="38"/>
      <c r="E36" s="38"/>
      <c r="F36" s="38"/>
      <c r="G36" s="38"/>
      <c r="H36" s="38"/>
      <c r="I36" s="38"/>
      <c r="J36" s="38"/>
      <c r="K36" s="7" t="s">
        <v>33</v>
      </c>
    </row>
    <row r="37" spans="2:11" ht="11.25">
      <c r="B37" s="35" t="s">
        <v>34</v>
      </c>
      <c r="C37" s="35"/>
      <c r="D37" s="35"/>
      <c r="E37" s="35"/>
      <c r="F37" s="35"/>
      <c r="G37" s="35"/>
      <c r="H37" s="35"/>
      <c r="I37" s="35"/>
      <c r="J37" s="35"/>
      <c r="K37" s="15">
        <v>130204</v>
      </c>
    </row>
    <row r="38" spans="10:11" ht="11.25">
      <c r="J38" s="13" t="s">
        <v>40</v>
      </c>
      <c r="K38" s="19">
        <v>130204</v>
      </c>
    </row>
    <row r="39" spans="2:6" ht="12.75">
      <c r="B39" s="37" t="s">
        <v>43</v>
      </c>
      <c r="C39" s="37"/>
      <c r="D39" s="37"/>
      <c r="E39" s="37"/>
      <c r="F39" s="37"/>
    </row>
    <row r="40" spans="2:10" ht="11.25">
      <c r="B40" s="38" t="s">
        <v>44</v>
      </c>
      <c r="C40" s="38"/>
      <c r="D40" s="38"/>
      <c r="E40" s="38" t="s">
        <v>33</v>
      </c>
      <c r="F40" s="38"/>
      <c r="G40" s="20"/>
      <c r="H40" s="20"/>
      <c r="I40" s="21"/>
      <c r="J40" s="21"/>
    </row>
    <row r="41" spans="2:8" ht="11.25">
      <c r="B41" s="35" t="s">
        <v>45</v>
      </c>
      <c r="C41" s="35"/>
      <c r="D41" s="35"/>
      <c r="E41" s="36">
        <f>C21</f>
        <v>1463991.06</v>
      </c>
      <c r="F41" s="36"/>
      <c r="G41" s="20"/>
      <c r="H41" s="20"/>
    </row>
    <row r="42" spans="2:8" ht="11.25">
      <c r="B42" s="39" t="s">
        <v>46</v>
      </c>
      <c r="C42" s="39"/>
      <c r="D42" s="39"/>
      <c r="E42" s="41">
        <v>222658.69</v>
      </c>
      <c r="F42" s="41"/>
      <c r="G42" s="28"/>
      <c r="H42" s="20"/>
    </row>
    <row r="43" spans="2:8" ht="11.25">
      <c r="B43" s="39" t="s">
        <v>47</v>
      </c>
      <c r="C43" s="39"/>
      <c r="D43" s="39"/>
      <c r="E43" s="41">
        <v>69691.78</v>
      </c>
      <c r="F43" s="41"/>
      <c r="G43" s="20"/>
      <c r="H43" s="20"/>
    </row>
    <row r="44" spans="2:8" ht="11.25">
      <c r="B44" s="39" t="s">
        <v>48</v>
      </c>
      <c r="C44" s="39"/>
      <c r="D44" s="39"/>
      <c r="E44" s="41">
        <v>7137.11</v>
      </c>
      <c r="F44" s="41"/>
      <c r="G44" s="20"/>
      <c r="H44" s="20"/>
    </row>
    <row r="45" spans="2:8" ht="11.25">
      <c r="B45" s="39" t="s">
        <v>49</v>
      </c>
      <c r="C45" s="39"/>
      <c r="D45" s="39"/>
      <c r="E45" s="41">
        <v>9236.26</v>
      </c>
      <c r="F45" s="41"/>
      <c r="G45" s="20"/>
      <c r="H45" s="20"/>
    </row>
    <row r="46" spans="2:8" ht="11.25">
      <c r="B46" s="35" t="s">
        <v>50</v>
      </c>
      <c r="C46" s="35"/>
      <c r="D46" s="35"/>
      <c r="E46" s="36">
        <v>250317.25</v>
      </c>
      <c r="F46" s="36"/>
      <c r="G46" s="20"/>
      <c r="H46" s="20"/>
    </row>
    <row r="47" ht="11.25" customHeight="1"/>
    <row r="48" ht="11.25" customHeight="1"/>
  </sheetData>
  <sheetProtection/>
  <mergeCells count="49">
    <mergeCell ref="C20:D20"/>
    <mergeCell ref="B17:C17"/>
    <mergeCell ref="D17:E17"/>
    <mergeCell ref="H17:I17"/>
    <mergeCell ref="H22:I22"/>
    <mergeCell ref="J20:K20"/>
    <mergeCell ref="J21:K21"/>
    <mergeCell ref="J22:K22"/>
    <mergeCell ref="C21:D21"/>
    <mergeCell ref="C22:D22"/>
    <mergeCell ref="E20:F20"/>
    <mergeCell ref="E21:F21"/>
    <mergeCell ref="E22:F22"/>
    <mergeCell ref="H20:I20"/>
    <mergeCell ref="H21:I21"/>
    <mergeCell ref="B42:D42"/>
    <mergeCell ref="E42:F42"/>
    <mergeCell ref="B26:J26"/>
    <mergeCell ref="B27:J27"/>
    <mergeCell ref="B28:J28"/>
    <mergeCell ref="B37:J37"/>
    <mergeCell ref="B46:D46"/>
    <mergeCell ref="E46:F46"/>
    <mergeCell ref="B43:D43"/>
    <mergeCell ref="E43:F43"/>
    <mergeCell ref="B44:D44"/>
    <mergeCell ref="E44:F44"/>
    <mergeCell ref="B45:D45"/>
    <mergeCell ref="E45:F45"/>
    <mergeCell ref="B4:K4"/>
    <mergeCell ref="B6:E6"/>
    <mergeCell ref="B29:J29"/>
    <mergeCell ref="B39:F39"/>
    <mergeCell ref="B40:D40"/>
    <mergeCell ref="E40:F40"/>
    <mergeCell ref="B30:J30"/>
    <mergeCell ref="B31:J31"/>
    <mergeCell ref="B32:J32"/>
    <mergeCell ref="B36:J36"/>
    <mergeCell ref="B7:E7"/>
    <mergeCell ref="B8:E8"/>
    <mergeCell ref="B41:D41"/>
    <mergeCell ref="E41:F41"/>
    <mergeCell ref="B2:K2"/>
    <mergeCell ref="B3:K3"/>
    <mergeCell ref="B15:C16"/>
    <mergeCell ref="D15:E16"/>
    <mergeCell ref="G15:J16"/>
    <mergeCell ref="K15:K16"/>
  </mergeCells>
  <printOptions/>
  <pageMargins left="0.7480314960629921" right="0.7480314960629921" top="0.984251968503937" bottom="0.39" header="0.5118110236220472" footer="0.5118110236220472"/>
  <pageSetup horizontalDpi="600" verticalDpi="600" orientation="landscape" paperSize="9" r:id="rId1"/>
  <rowBreaks count="1" manualBreakCount="1">
    <brk id="48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100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5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4</v>
      </c>
    </row>
    <row r="9" spans="6:8" ht="11.25">
      <c r="F9" s="1" t="s">
        <v>9</v>
      </c>
      <c r="H9" s="2">
        <v>60</v>
      </c>
    </row>
    <row r="10" spans="6:8" ht="11.25">
      <c r="F10" s="1" t="s">
        <v>10</v>
      </c>
      <c r="H10" s="1" t="s">
        <v>101</v>
      </c>
    </row>
    <row r="11" spans="6:8" ht="11.25">
      <c r="F11" s="1" t="s">
        <v>12</v>
      </c>
      <c r="H11" s="1" t="s">
        <v>102</v>
      </c>
    </row>
    <row r="12" spans="6:8" ht="11.25">
      <c r="F12" s="1" t="s">
        <v>14</v>
      </c>
      <c r="H12" s="1" t="s">
        <v>66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67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1161388.18</v>
      </c>
      <c r="D21" s="43"/>
      <c r="E21" s="41">
        <v>1161388.18</v>
      </c>
      <c r="F21" s="41"/>
      <c r="G21" s="9">
        <v>904242.93</v>
      </c>
      <c r="H21" s="42"/>
      <c r="I21" s="43"/>
      <c r="J21" s="42">
        <f>E42+E43+E44+E45+E46+K34+K38</f>
        <v>1258733.99</v>
      </c>
      <c r="K21" s="43"/>
    </row>
    <row r="22" spans="3:11" ht="11.25">
      <c r="C22" s="44">
        <v>1161388.18</v>
      </c>
      <c r="D22" s="45"/>
      <c r="E22" s="48">
        <v>1161388.18</v>
      </c>
      <c r="F22" s="48"/>
      <c r="G22" s="11">
        <v>904242.93</v>
      </c>
      <c r="H22" s="44"/>
      <c r="I22" s="45"/>
      <c r="J22" s="44">
        <f>J21</f>
        <v>1258733.99</v>
      </c>
      <c r="K22" s="45"/>
    </row>
    <row r="23" spans="6:7" ht="11.25">
      <c r="F23" s="13" t="s">
        <v>31</v>
      </c>
      <c r="G23" s="14">
        <v>257145.25</v>
      </c>
    </row>
    <row r="24" spans="6:7" ht="11.25">
      <c r="F24" s="13" t="s">
        <v>32</v>
      </c>
      <c r="G24" s="14">
        <v>1788913.46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250225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210922.8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1912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149606.62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79049.78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7">
        <v>1959.91</v>
      </c>
    </row>
    <row r="33" spans="10:11" ht="11.25">
      <c r="J33" s="13" t="s">
        <v>40</v>
      </c>
      <c r="K33" s="11">
        <v>693676.11</v>
      </c>
    </row>
    <row r="34" spans="10:11" ht="11.25">
      <c r="J34" s="13" t="s">
        <v>41</v>
      </c>
      <c r="K34" s="11">
        <v>693676.11</v>
      </c>
    </row>
    <row r="36" spans="2:11" ht="11.25">
      <c r="B36" s="38" t="s">
        <v>42</v>
      </c>
      <c r="C36" s="38"/>
      <c r="D36" s="38"/>
      <c r="E36" s="38"/>
      <c r="F36" s="38"/>
      <c r="G36" s="38"/>
      <c r="H36" s="38"/>
      <c r="I36" s="38"/>
      <c r="J36" s="38"/>
      <c r="K36" s="7" t="s">
        <v>33</v>
      </c>
    </row>
    <row r="37" spans="2:11" ht="11.25">
      <c r="B37" s="35" t="s">
        <v>34</v>
      </c>
      <c r="C37" s="35"/>
      <c r="D37" s="35"/>
      <c r="E37" s="35"/>
      <c r="F37" s="35"/>
      <c r="G37" s="35"/>
      <c r="H37" s="35"/>
      <c r="I37" s="35"/>
      <c r="J37" s="35"/>
      <c r="K37" s="15">
        <v>134275</v>
      </c>
    </row>
    <row r="38" spans="10:11" ht="11.25">
      <c r="J38" s="13" t="s">
        <v>40</v>
      </c>
      <c r="K38" s="19">
        <v>134275</v>
      </c>
    </row>
    <row r="39" spans="2:6" ht="12.75">
      <c r="B39" s="37" t="s">
        <v>43</v>
      </c>
      <c r="C39" s="37"/>
      <c r="D39" s="37"/>
      <c r="E39" s="37"/>
      <c r="F39" s="37"/>
    </row>
    <row r="40" spans="2:10" ht="11.25">
      <c r="B40" s="38" t="s">
        <v>44</v>
      </c>
      <c r="C40" s="38"/>
      <c r="D40" s="38"/>
      <c r="E40" s="38" t="s">
        <v>33</v>
      </c>
      <c r="F40" s="38"/>
      <c r="G40" s="20"/>
      <c r="H40" s="20"/>
      <c r="I40" s="21"/>
      <c r="J40" s="21"/>
    </row>
    <row r="41" spans="2:8" ht="11.25">
      <c r="B41" s="35" t="s">
        <v>45</v>
      </c>
      <c r="C41" s="35"/>
      <c r="D41" s="35"/>
      <c r="E41" s="36">
        <f>C22</f>
        <v>1161388.18</v>
      </c>
      <c r="F41" s="36"/>
      <c r="G41" s="20"/>
      <c r="H41" s="20"/>
    </row>
    <row r="42" spans="2:8" ht="11.25">
      <c r="B42" s="39" t="s">
        <v>46</v>
      </c>
      <c r="C42" s="39"/>
      <c r="D42" s="39"/>
      <c r="E42" s="41">
        <v>169310.65</v>
      </c>
      <c r="F42" s="41"/>
      <c r="G42" s="28"/>
      <c r="H42" s="20"/>
    </row>
    <row r="43" spans="2:8" ht="11.25">
      <c r="B43" s="39" t="s">
        <v>47</v>
      </c>
      <c r="C43" s="39"/>
      <c r="D43" s="39"/>
      <c r="E43" s="41">
        <v>54211.45</v>
      </c>
      <c r="F43" s="41"/>
      <c r="G43" s="20"/>
      <c r="H43" s="20"/>
    </row>
    <row r="44" spans="2:8" ht="11.25">
      <c r="B44" s="39" t="s">
        <v>48</v>
      </c>
      <c r="C44" s="39"/>
      <c r="D44" s="39"/>
      <c r="E44" s="41">
        <v>5551.78</v>
      </c>
      <c r="F44" s="41"/>
      <c r="G44" s="20"/>
      <c r="H44" s="20"/>
    </row>
    <row r="45" spans="2:8" ht="11.25">
      <c r="B45" s="39" t="s">
        <v>49</v>
      </c>
      <c r="C45" s="39"/>
      <c r="D45" s="39"/>
      <c r="E45" s="41">
        <v>7184.65</v>
      </c>
      <c r="F45" s="41"/>
      <c r="G45" s="20"/>
      <c r="H45" s="20"/>
    </row>
    <row r="46" spans="2:8" ht="11.25">
      <c r="B46" s="35" t="s">
        <v>50</v>
      </c>
      <c r="C46" s="35"/>
      <c r="D46" s="35"/>
      <c r="E46" s="36">
        <v>194524.35</v>
      </c>
      <c r="F46" s="36"/>
      <c r="G46" s="20"/>
      <c r="H46" s="20"/>
    </row>
    <row r="47" ht="11.25" customHeight="1"/>
    <row r="48" ht="11.25" customHeight="1"/>
  </sheetData>
  <sheetProtection/>
  <mergeCells count="49">
    <mergeCell ref="H21:I21"/>
    <mergeCell ref="C21:D21"/>
    <mergeCell ref="K15:K16"/>
    <mergeCell ref="B2:K2"/>
    <mergeCell ref="B3:K3"/>
    <mergeCell ref="B4:K4"/>
    <mergeCell ref="B6:E6"/>
    <mergeCell ref="B7:E7"/>
    <mergeCell ref="B8:E8"/>
    <mergeCell ref="B15:C16"/>
    <mergeCell ref="D15:E16"/>
    <mergeCell ref="B17:C17"/>
    <mergeCell ref="D17:E17"/>
    <mergeCell ref="H17:I17"/>
    <mergeCell ref="E20:F20"/>
    <mergeCell ref="E21:F21"/>
    <mergeCell ref="G15:J16"/>
    <mergeCell ref="J20:K20"/>
    <mergeCell ref="H20:I20"/>
    <mergeCell ref="C20:D20"/>
    <mergeCell ref="J21:K21"/>
    <mergeCell ref="E40:F40"/>
    <mergeCell ref="E22:F22"/>
    <mergeCell ref="B26:J26"/>
    <mergeCell ref="B27:J27"/>
    <mergeCell ref="B28:J28"/>
    <mergeCell ref="B29:J29"/>
    <mergeCell ref="B30:J30"/>
    <mergeCell ref="J22:K22"/>
    <mergeCell ref="H22:I22"/>
    <mergeCell ref="C22:D22"/>
    <mergeCell ref="B41:D41"/>
    <mergeCell ref="E41:F41"/>
    <mergeCell ref="B42:D42"/>
    <mergeCell ref="E42:F42"/>
    <mergeCell ref="B31:J31"/>
    <mergeCell ref="B32:J32"/>
    <mergeCell ref="B36:J36"/>
    <mergeCell ref="B37:J37"/>
    <mergeCell ref="B39:F39"/>
    <mergeCell ref="B40:D40"/>
    <mergeCell ref="B46:D46"/>
    <mergeCell ref="E46:F46"/>
    <mergeCell ref="B43:D43"/>
    <mergeCell ref="E43:F43"/>
    <mergeCell ref="B44:D44"/>
    <mergeCell ref="E44:F44"/>
    <mergeCell ref="B45:D45"/>
    <mergeCell ref="E45:F45"/>
  </mergeCells>
  <printOptions/>
  <pageMargins left="0.7480314960629921" right="0.7480314960629921" top="0.984251968503937" bottom="0.41" header="0.5118110236220472" footer="0.5118110236220472"/>
  <pageSetup horizontalDpi="600" verticalDpi="600" orientation="landscape" paperSize="9" r:id="rId1"/>
  <rowBreaks count="1" manualBreakCount="1">
    <brk id="48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103</v>
      </c>
      <c r="C6" s="54"/>
      <c r="D6" s="54"/>
      <c r="E6" s="54"/>
      <c r="F6" s="1" t="s">
        <v>4</v>
      </c>
      <c r="H6" s="1" t="s">
        <v>63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3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2</v>
      </c>
    </row>
    <row r="9" spans="6:8" ht="11.25">
      <c r="F9" s="1" t="s">
        <v>9</v>
      </c>
      <c r="H9" s="2">
        <v>24</v>
      </c>
    </row>
    <row r="10" spans="6:8" ht="11.25">
      <c r="F10" s="1" t="s">
        <v>10</v>
      </c>
      <c r="H10" s="1" t="s">
        <v>104</v>
      </c>
    </row>
    <row r="11" spans="6:8" ht="11.25">
      <c r="F11" s="1" t="s">
        <v>12</v>
      </c>
      <c r="H11" s="1" t="s">
        <v>72</v>
      </c>
    </row>
    <row r="12" spans="6:8" ht="11.25">
      <c r="F12" s="1" t="s">
        <v>14</v>
      </c>
      <c r="H12" s="1" t="s">
        <v>66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67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571947.03</v>
      </c>
      <c r="D21" s="43"/>
      <c r="E21" s="41">
        <v>571947.03</v>
      </c>
      <c r="F21" s="41"/>
      <c r="G21" s="9">
        <v>539630.18</v>
      </c>
      <c r="H21" s="42"/>
      <c r="I21" s="43"/>
      <c r="J21" s="42">
        <f>E42+E43+E44+E45+E46+K34+K38</f>
        <v>541378.9400000001</v>
      </c>
      <c r="K21" s="43"/>
    </row>
    <row r="22" spans="3:11" ht="11.25">
      <c r="C22" s="44">
        <v>571947.03</v>
      </c>
      <c r="D22" s="45"/>
      <c r="E22" s="48">
        <v>571947.03</v>
      </c>
      <c r="F22" s="48"/>
      <c r="G22" s="11">
        <v>539630.18</v>
      </c>
      <c r="H22" s="44"/>
      <c r="I22" s="45"/>
      <c r="J22" s="44">
        <f>J21</f>
        <v>541378.9400000001</v>
      </c>
      <c r="K22" s="45"/>
    </row>
    <row r="23" spans="6:7" ht="11.25">
      <c r="F23" s="13" t="s">
        <v>31</v>
      </c>
      <c r="G23" s="14">
        <v>32316.85</v>
      </c>
    </row>
    <row r="24" spans="6:7" ht="11.25">
      <c r="F24" s="13" t="s">
        <v>32</v>
      </c>
      <c r="G24" s="14">
        <v>391070.26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98288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5">
        <v>52810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7932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72080.04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38085.96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944.28</v>
      </c>
    </row>
    <row r="33" spans="10:11" ht="11.25">
      <c r="J33" s="13" t="s">
        <v>40</v>
      </c>
      <c r="K33" s="11">
        <v>270140.28</v>
      </c>
    </row>
    <row r="34" spans="10:11" ht="11.25">
      <c r="J34" s="13" t="s">
        <v>41</v>
      </c>
      <c r="K34" s="11">
        <v>270140.28</v>
      </c>
    </row>
    <row r="36" spans="2:11" ht="11.25">
      <c r="B36" s="38" t="s">
        <v>42</v>
      </c>
      <c r="C36" s="38"/>
      <c r="D36" s="38"/>
      <c r="E36" s="38"/>
      <c r="F36" s="38"/>
      <c r="G36" s="38"/>
      <c r="H36" s="38"/>
      <c r="I36" s="38"/>
      <c r="J36" s="38"/>
      <c r="K36" s="7" t="s">
        <v>33</v>
      </c>
    </row>
    <row r="37" spans="2:11" ht="11.25">
      <c r="B37" s="35" t="s">
        <v>36</v>
      </c>
      <c r="C37" s="35"/>
      <c r="D37" s="35"/>
      <c r="E37" s="35"/>
      <c r="F37" s="35"/>
      <c r="G37" s="35"/>
      <c r="H37" s="35"/>
      <c r="I37" s="35"/>
      <c r="J37" s="35"/>
      <c r="K37" s="15">
        <v>58470</v>
      </c>
    </row>
    <row r="38" spans="10:11" ht="11.25">
      <c r="J38" s="13" t="s">
        <v>40</v>
      </c>
      <c r="K38" s="19">
        <v>58470</v>
      </c>
    </row>
    <row r="39" spans="2:6" ht="12.75">
      <c r="B39" s="37" t="s">
        <v>43</v>
      </c>
      <c r="C39" s="37"/>
      <c r="D39" s="37"/>
      <c r="E39" s="37"/>
      <c r="F39" s="37"/>
    </row>
    <row r="40" spans="2:10" ht="11.25">
      <c r="B40" s="38" t="s">
        <v>44</v>
      </c>
      <c r="C40" s="38"/>
      <c r="D40" s="38"/>
      <c r="E40" s="38" t="s">
        <v>33</v>
      </c>
      <c r="F40" s="38"/>
      <c r="G40" s="20"/>
      <c r="H40" s="20"/>
      <c r="I40" s="21"/>
      <c r="J40" s="21"/>
    </row>
    <row r="41" spans="2:8" ht="11.25">
      <c r="B41" s="35" t="s">
        <v>45</v>
      </c>
      <c r="C41" s="35"/>
      <c r="D41" s="35"/>
      <c r="E41" s="36">
        <f>C22</f>
        <v>571947.03</v>
      </c>
      <c r="F41" s="36"/>
      <c r="G41" s="20"/>
      <c r="H41" s="20"/>
    </row>
    <row r="42" spans="2:8" ht="11.25">
      <c r="B42" s="39" t="s">
        <v>46</v>
      </c>
      <c r="C42" s="39"/>
      <c r="D42" s="39"/>
      <c r="E42" s="62">
        <v>86785.91</v>
      </c>
      <c r="F42" s="62"/>
      <c r="G42" s="28"/>
      <c r="H42" s="20"/>
    </row>
    <row r="43" spans="2:8" ht="11.25">
      <c r="B43" s="39" t="s">
        <v>47</v>
      </c>
      <c r="C43" s="39"/>
      <c r="D43" s="39"/>
      <c r="E43" s="41">
        <v>26125.08</v>
      </c>
      <c r="F43" s="41"/>
      <c r="G43" s="20"/>
      <c r="H43" s="20"/>
    </row>
    <row r="44" spans="2:8" ht="11.25">
      <c r="B44" s="39" t="s">
        <v>48</v>
      </c>
      <c r="C44" s="39"/>
      <c r="D44" s="39"/>
      <c r="E44" s="41">
        <v>2675.46</v>
      </c>
      <c r="F44" s="41"/>
      <c r="G44" s="20"/>
      <c r="H44" s="20"/>
    </row>
    <row r="45" spans="2:8" ht="11.25">
      <c r="B45" s="39" t="s">
        <v>49</v>
      </c>
      <c r="C45" s="39"/>
      <c r="D45" s="39"/>
      <c r="E45" s="41">
        <v>3462.36</v>
      </c>
      <c r="F45" s="41"/>
      <c r="G45" s="20"/>
      <c r="H45" s="20"/>
    </row>
    <row r="46" spans="2:8" ht="11.25">
      <c r="B46" s="35" t="s">
        <v>50</v>
      </c>
      <c r="C46" s="35"/>
      <c r="D46" s="35"/>
      <c r="E46" s="36">
        <v>93719.85</v>
      </c>
      <c r="F46" s="36"/>
      <c r="G46" s="20"/>
      <c r="H46" s="20"/>
    </row>
    <row r="47" ht="11.25" customHeight="1"/>
    <row r="48" ht="11.25" customHeight="1"/>
  </sheetData>
  <sheetProtection/>
  <mergeCells count="49">
    <mergeCell ref="E42:F42"/>
    <mergeCell ref="B36:J36"/>
    <mergeCell ref="B37:J37"/>
    <mergeCell ref="B41:D41"/>
    <mergeCell ref="E41:F41"/>
    <mergeCell ref="B39:F39"/>
    <mergeCell ref="B40:D40"/>
    <mergeCell ref="E40:F40"/>
    <mergeCell ref="J22:K22"/>
    <mergeCell ref="B46:D46"/>
    <mergeCell ref="E46:F46"/>
    <mergeCell ref="B43:D43"/>
    <mergeCell ref="E43:F43"/>
    <mergeCell ref="B44:D44"/>
    <mergeCell ref="E44:F44"/>
    <mergeCell ref="B45:D45"/>
    <mergeCell ref="E45:F45"/>
    <mergeCell ref="B42:D42"/>
    <mergeCell ref="B31:J31"/>
    <mergeCell ref="B32:J32"/>
    <mergeCell ref="B26:J26"/>
    <mergeCell ref="B27:J27"/>
    <mergeCell ref="B28:J28"/>
    <mergeCell ref="B29:J29"/>
    <mergeCell ref="B30:J30"/>
    <mergeCell ref="H22:I22"/>
    <mergeCell ref="C22:D22"/>
    <mergeCell ref="B17:C17"/>
    <mergeCell ref="D17:E17"/>
    <mergeCell ref="H17:I17"/>
    <mergeCell ref="E20:F20"/>
    <mergeCell ref="E21:F21"/>
    <mergeCell ref="E22:F22"/>
    <mergeCell ref="G15:J16"/>
    <mergeCell ref="K15:K16"/>
    <mergeCell ref="B2:K2"/>
    <mergeCell ref="B3:K3"/>
    <mergeCell ref="B4:K4"/>
    <mergeCell ref="B6:E6"/>
    <mergeCell ref="B7:E7"/>
    <mergeCell ref="B8:E8"/>
    <mergeCell ref="B15:C16"/>
    <mergeCell ref="D15:E16"/>
    <mergeCell ref="J20:K20"/>
    <mergeCell ref="H20:I20"/>
    <mergeCell ref="C20:D20"/>
    <mergeCell ref="J21:K21"/>
    <mergeCell ref="H21:I21"/>
    <mergeCell ref="C21:D21"/>
  </mergeCells>
  <printOptions/>
  <pageMargins left="0.7480314960629921" right="0.7480314960629921" top="0.984251968503937" bottom="0.41" header="0.5118110236220472" footer="0.5118110236220472"/>
  <pageSetup horizontalDpi="600" verticalDpi="600" orientation="landscape" paperSize="9" r:id="rId1"/>
  <rowBreaks count="1" manualBreakCount="1">
    <brk id="48" max="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105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3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4</v>
      </c>
    </row>
    <row r="9" spans="6:8" ht="11.25">
      <c r="F9" s="1" t="s">
        <v>9</v>
      </c>
      <c r="H9" s="2">
        <v>22</v>
      </c>
    </row>
    <row r="10" spans="6:8" ht="11.25">
      <c r="F10" s="1" t="s">
        <v>10</v>
      </c>
      <c r="H10" s="1" t="s">
        <v>106</v>
      </c>
    </row>
    <row r="11" spans="6:8" ht="11.25">
      <c r="F11" s="1" t="s">
        <v>12</v>
      </c>
      <c r="H11" s="1" t="s">
        <v>99</v>
      </c>
    </row>
    <row r="12" spans="6:8" ht="11.25">
      <c r="F12" s="1" t="s">
        <v>14</v>
      </c>
      <c r="H12" s="1" t="s">
        <v>66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382489.32</v>
      </c>
      <c r="D21" s="43"/>
      <c r="E21" s="41">
        <v>382489.32</v>
      </c>
      <c r="F21" s="41"/>
      <c r="G21" s="22">
        <v>266868.3</v>
      </c>
      <c r="H21" s="42"/>
      <c r="I21" s="43"/>
      <c r="J21" s="42">
        <f>E42+E43+E44+E45+K34+K38</f>
        <v>389769.77</v>
      </c>
      <c r="K21" s="43"/>
    </row>
    <row r="22" spans="3:11" ht="11.25">
      <c r="C22" s="44">
        <v>382489.32</v>
      </c>
      <c r="D22" s="45"/>
      <c r="E22" s="48">
        <v>382489.32</v>
      </c>
      <c r="F22" s="48"/>
      <c r="G22" s="25">
        <v>266868.3</v>
      </c>
      <c r="H22" s="44"/>
      <c r="I22" s="45"/>
      <c r="J22" s="44">
        <f>J21</f>
        <v>389769.77</v>
      </c>
      <c r="K22" s="45"/>
    </row>
    <row r="23" spans="6:7" ht="11.25">
      <c r="F23" s="13" t="s">
        <v>31</v>
      </c>
      <c r="G23" s="14">
        <v>115621.02</v>
      </c>
    </row>
    <row r="24" spans="6:7" ht="11.25">
      <c r="F24" s="13" t="s">
        <v>32</v>
      </c>
      <c r="G24" s="14">
        <v>785050.62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9568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38128.6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41945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52992.44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28000.37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694.22</v>
      </c>
    </row>
    <row r="33" spans="10:11" ht="11.25">
      <c r="J33" s="13" t="s">
        <v>40</v>
      </c>
      <c r="K33" s="11">
        <v>171328.63</v>
      </c>
    </row>
    <row r="34" spans="10:11" ht="11.25">
      <c r="J34" s="13" t="s">
        <v>41</v>
      </c>
      <c r="K34" s="11">
        <v>171328.63</v>
      </c>
    </row>
    <row r="36" spans="2:11" ht="11.25">
      <c r="B36" s="38" t="s">
        <v>42</v>
      </c>
      <c r="C36" s="38"/>
      <c r="D36" s="38"/>
      <c r="E36" s="38"/>
      <c r="F36" s="38"/>
      <c r="G36" s="38"/>
      <c r="H36" s="38"/>
      <c r="I36" s="38"/>
      <c r="J36" s="38"/>
      <c r="K36" s="7" t="s">
        <v>33</v>
      </c>
    </row>
    <row r="37" spans="2:11" ht="11.25">
      <c r="B37" s="35" t="s">
        <v>34</v>
      </c>
      <c r="C37" s="35"/>
      <c r="D37" s="35"/>
      <c r="E37" s="35"/>
      <c r="F37" s="35"/>
      <c r="G37" s="35"/>
      <c r="H37" s="35"/>
      <c r="I37" s="35"/>
      <c r="J37" s="35"/>
      <c r="K37" s="15">
        <v>87716</v>
      </c>
    </row>
    <row r="38" spans="10:11" ht="11.25">
      <c r="J38" s="13" t="s">
        <v>40</v>
      </c>
      <c r="K38" s="19">
        <v>87716</v>
      </c>
    </row>
    <row r="39" spans="2:6" ht="12.75">
      <c r="B39" s="37" t="s">
        <v>43</v>
      </c>
      <c r="C39" s="37"/>
      <c r="D39" s="37"/>
      <c r="E39" s="37"/>
      <c r="F39" s="37"/>
    </row>
    <row r="40" spans="2:10" ht="11.25">
      <c r="B40" s="38" t="s">
        <v>44</v>
      </c>
      <c r="C40" s="38"/>
      <c r="D40" s="38"/>
      <c r="E40" s="38" t="s">
        <v>33</v>
      </c>
      <c r="F40" s="38"/>
      <c r="G40" s="20"/>
      <c r="H40" s="20"/>
      <c r="I40" s="21"/>
      <c r="J40" s="21"/>
    </row>
    <row r="41" spans="2:8" ht="11.25">
      <c r="B41" s="35" t="s">
        <v>45</v>
      </c>
      <c r="C41" s="35"/>
      <c r="D41" s="35"/>
      <c r="E41" s="36">
        <f>C22</f>
        <v>382489.32</v>
      </c>
      <c r="F41" s="36"/>
      <c r="G41" s="20"/>
      <c r="H41" s="20"/>
    </row>
    <row r="42" spans="2:8" ht="11.25">
      <c r="B42" s="39" t="s">
        <v>46</v>
      </c>
      <c r="C42" s="39"/>
      <c r="D42" s="39"/>
      <c r="E42" s="41">
        <v>57310.95</v>
      </c>
      <c r="F42" s="41"/>
      <c r="G42" s="28"/>
      <c r="H42" s="20"/>
    </row>
    <row r="43" spans="2:8" ht="11.25">
      <c r="B43" s="39" t="s">
        <v>48</v>
      </c>
      <c r="C43" s="39"/>
      <c r="D43" s="39"/>
      <c r="E43" s="41">
        <v>1966.97</v>
      </c>
      <c r="F43" s="41"/>
      <c r="G43" s="20"/>
      <c r="H43" s="20"/>
    </row>
    <row r="44" spans="2:8" ht="11.25">
      <c r="B44" s="39" t="s">
        <v>49</v>
      </c>
      <c r="C44" s="39"/>
      <c r="D44" s="39"/>
      <c r="E44" s="41">
        <v>2545.49</v>
      </c>
      <c r="F44" s="41"/>
      <c r="G44" s="20"/>
      <c r="H44" s="20"/>
    </row>
    <row r="45" spans="2:8" ht="11.25">
      <c r="B45" s="35" t="s">
        <v>50</v>
      </c>
      <c r="C45" s="35"/>
      <c r="D45" s="35"/>
      <c r="E45" s="36">
        <v>68901.73</v>
      </c>
      <c r="F45" s="36"/>
      <c r="G45" s="20"/>
      <c r="H45" s="20"/>
    </row>
    <row r="46" ht="11.25" customHeight="1"/>
    <row r="47" ht="11.25" customHeight="1"/>
  </sheetData>
  <sheetProtection/>
  <mergeCells count="47">
    <mergeCell ref="C20:D20"/>
    <mergeCell ref="B17:C17"/>
    <mergeCell ref="D17:E17"/>
    <mergeCell ref="H17:I17"/>
    <mergeCell ref="K15:K16"/>
    <mergeCell ref="B2:K2"/>
    <mergeCell ref="B3:K3"/>
    <mergeCell ref="B8:E8"/>
    <mergeCell ref="B15:C16"/>
    <mergeCell ref="D15:E16"/>
    <mergeCell ref="G15:J16"/>
    <mergeCell ref="B7:E7"/>
    <mergeCell ref="B4:K4"/>
    <mergeCell ref="C22:D22"/>
    <mergeCell ref="E22:F22"/>
    <mergeCell ref="B26:J26"/>
    <mergeCell ref="B6:E6"/>
    <mergeCell ref="H21:I21"/>
    <mergeCell ref="C21:D21"/>
    <mergeCell ref="J20:K20"/>
    <mergeCell ref="H20:I20"/>
    <mergeCell ref="E21:F21"/>
    <mergeCell ref="J21:K21"/>
    <mergeCell ref="B30:J30"/>
    <mergeCell ref="B31:J31"/>
    <mergeCell ref="B32:J32"/>
    <mergeCell ref="B36:J36"/>
    <mergeCell ref="E20:F20"/>
    <mergeCell ref="B27:J27"/>
    <mergeCell ref="B28:J28"/>
    <mergeCell ref="B29:J29"/>
    <mergeCell ref="J22:K22"/>
    <mergeCell ref="H22:I22"/>
    <mergeCell ref="B42:D42"/>
    <mergeCell ref="E42:F42"/>
    <mergeCell ref="B39:F39"/>
    <mergeCell ref="B40:D40"/>
    <mergeCell ref="E40:F40"/>
    <mergeCell ref="B37:J37"/>
    <mergeCell ref="B41:D41"/>
    <mergeCell ref="E41:F41"/>
    <mergeCell ref="B45:D45"/>
    <mergeCell ref="E45:F45"/>
    <mergeCell ref="B43:D43"/>
    <mergeCell ref="E43:F43"/>
    <mergeCell ref="B44:D44"/>
    <mergeCell ref="E44:F44"/>
  </mergeCells>
  <printOptions/>
  <pageMargins left="0.7480314960629921" right="0.7480314960629921" top="0.984251968503937" bottom="0.17" header="0.5118110236220472" footer="0.5118110236220472"/>
  <pageSetup horizontalDpi="600" verticalDpi="600" orientation="landscape" paperSize="9" r:id="rId1"/>
  <rowBreaks count="1" manualBreakCount="1">
    <brk id="47" max="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9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107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1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4</v>
      </c>
    </row>
    <row r="10" spans="6:8" ht="11.25">
      <c r="F10" s="1" t="s">
        <v>10</v>
      </c>
      <c r="H10" s="1" t="s">
        <v>108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72810.11</v>
      </c>
      <c r="D21" s="43"/>
      <c r="E21" s="41">
        <v>72810.11</v>
      </c>
      <c r="F21" s="41"/>
      <c r="G21" s="9">
        <v>64001.96</v>
      </c>
      <c r="H21" s="57"/>
      <c r="I21" s="58"/>
      <c r="J21" s="42">
        <f>E36+E37+E38+E39+K32</f>
        <v>57424.8</v>
      </c>
      <c r="K21" s="43"/>
    </row>
    <row r="22" spans="3:11" ht="11.25">
      <c r="C22" s="44">
        <v>72810.11</v>
      </c>
      <c r="D22" s="45"/>
      <c r="E22" s="48">
        <v>72810.11</v>
      </c>
      <c r="F22" s="48"/>
      <c r="G22" s="11">
        <v>64001.96</v>
      </c>
      <c r="H22" s="55"/>
      <c r="I22" s="56"/>
      <c r="J22" s="44">
        <f>J21</f>
        <v>57424.8</v>
      </c>
      <c r="K22" s="45"/>
    </row>
    <row r="23" spans="6:7" ht="11.25">
      <c r="F23" s="13" t="s">
        <v>31</v>
      </c>
      <c r="G23" s="14">
        <v>8808.15</v>
      </c>
    </row>
    <row r="24" spans="6:7" ht="11.25">
      <c r="F24" s="13" t="s">
        <v>32</v>
      </c>
      <c r="G24" s="14">
        <v>106954.02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35</v>
      </c>
      <c r="C27" s="35"/>
      <c r="D27" s="35"/>
      <c r="E27" s="35"/>
      <c r="F27" s="35"/>
      <c r="G27" s="35"/>
      <c r="H27" s="35"/>
      <c r="I27" s="35"/>
      <c r="J27" s="35"/>
      <c r="K27" s="17">
        <v>5169.8</v>
      </c>
    </row>
    <row r="28" spans="2:11" ht="11.25">
      <c r="B28" s="35" t="s">
        <v>37</v>
      </c>
      <c r="C28" s="35"/>
      <c r="D28" s="35"/>
      <c r="E28" s="35"/>
      <c r="F28" s="35"/>
      <c r="G28" s="35"/>
      <c r="H28" s="35"/>
      <c r="I28" s="35"/>
      <c r="J28" s="35"/>
      <c r="K28" s="17">
        <v>13058.5</v>
      </c>
    </row>
    <row r="29" spans="2:11" ht="11.25">
      <c r="B29" s="35" t="s">
        <v>38</v>
      </c>
      <c r="C29" s="35"/>
      <c r="D29" s="35"/>
      <c r="E29" s="35"/>
      <c r="F29" s="35"/>
      <c r="G29" s="35"/>
      <c r="H29" s="35"/>
      <c r="I29" s="35"/>
      <c r="J29" s="35"/>
      <c r="K29" s="17">
        <v>6899.9</v>
      </c>
    </row>
    <row r="30" spans="2:11" ht="11.25">
      <c r="B30" s="35" t="s">
        <v>39</v>
      </c>
      <c r="C30" s="35"/>
      <c r="D30" s="35"/>
      <c r="E30" s="35"/>
      <c r="F30" s="35"/>
      <c r="G30" s="35"/>
      <c r="H30" s="35"/>
      <c r="I30" s="35"/>
      <c r="J30" s="35"/>
      <c r="K30" s="17">
        <v>171.07</v>
      </c>
    </row>
    <row r="31" spans="10:11" ht="11.25">
      <c r="J31" s="13" t="s">
        <v>40</v>
      </c>
      <c r="K31" s="11">
        <v>25299.27</v>
      </c>
    </row>
    <row r="32" spans="10:11" ht="11.25">
      <c r="J32" s="13" t="s">
        <v>41</v>
      </c>
      <c r="K32" s="11">
        <v>25299.27</v>
      </c>
    </row>
    <row r="33" spans="2:6" ht="12.75">
      <c r="B33" s="37" t="s">
        <v>43</v>
      </c>
      <c r="C33" s="37"/>
      <c r="D33" s="37"/>
      <c r="E33" s="37"/>
      <c r="F33" s="37"/>
    </row>
    <row r="34" spans="2:10" ht="11.25">
      <c r="B34" s="38" t="s">
        <v>44</v>
      </c>
      <c r="C34" s="38"/>
      <c r="D34" s="38"/>
      <c r="E34" s="38" t="s">
        <v>33</v>
      </c>
      <c r="F34" s="38"/>
      <c r="G34" s="20"/>
      <c r="H34" s="20"/>
      <c r="I34" s="21"/>
      <c r="J34" s="21"/>
    </row>
    <row r="35" spans="2:8" ht="11.25">
      <c r="B35" s="35" t="s">
        <v>45</v>
      </c>
      <c r="C35" s="35"/>
      <c r="D35" s="35"/>
      <c r="E35" s="36">
        <f>C22</f>
        <v>72810.11</v>
      </c>
      <c r="F35" s="36"/>
      <c r="G35" s="20"/>
      <c r="H35" s="20"/>
    </row>
    <row r="36" spans="2:8" ht="11.25">
      <c r="B36" s="39" t="s">
        <v>46</v>
      </c>
      <c r="C36" s="39"/>
      <c r="D36" s="39"/>
      <c r="E36" s="41">
        <v>14034.66</v>
      </c>
      <c r="F36" s="41"/>
      <c r="G36" s="28"/>
      <c r="H36" s="20"/>
    </row>
    <row r="37" spans="2:8" ht="11.25">
      <c r="B37" s="39" t="s">
        <v>48</v>
      </c>
      <c r="C37" s="39"/>
      <c r="D37" s="39"/>
      <c r="E37" s="40">
        <v>484.7</v>
      </c>
      <c r="F37" s="40"/>
      <c r="G37" s="20"/>
      <c r="H37" s="20"/>
    </row>
    <row r="38" spans="2:8" ht="11.25">
      <c r="B38" s="39" t="s">
        <v>49</v>
      </c>
      <c r="C38" s="39"/>
      <c r="D38" s="39"/>
      <c r="E38" s="40">
        <v>627.26</v>
      </c>
      <c r="F38" s="40"/>
      <c r="G38" s="20"/>
      <c r="H38" s="20"/>
    </row>
    <row r="39" spans="2:8" ht="11.25">
      <c r="B39" s="35" t="s">
        <v>50</v>
      </c>
      <c r="C39" s="35"/>
      <c r="D39" s="35"/>
      <c r="E39" s="36">
        <v>16978.91</v>
      </c>
      <c r="F39" s="36"/>
      <c r="G39" s="20"/>
      <c r="H39" s="20"/>
    </row>
    <row r="40" ht="11.25" customHeight="1"/>
  </sheetData>
  <sheetProtection/>
  <mergeCells count="43">
    <mergeCell ref="B39:D39"/>
    <mergeCell ref="E39:F39"/>
    <mergeCell ref="B35:D35"/>
    <mergeCell ref="E35:F35"/>
    <mergeCell ref="B38:D38"/>
    <mergeCell ref="E38:F38"/>
    <mergeCell ref="B37:D37"/>
    <mergeCell ref="E37:F37"/>
    <mergeCell ref="B36:D36"/>
    <mergeCell ref="E36:F36"/>
    <mergeCell ref="H17:I17"/>
    <mergeCell ref="E20:F20"/>
    <mergeCell ref="C20:D20"/>
    <mergeCell ref="B26:J26"/>
    <mergeCell ref="E21:F21"/>
    <mergeCell ref="B17:C17"/>
    <mergeCell ref="D17:E17"/>
    <mergeCell ref="H21:I21"/>
    <mergeCell ref="C22:D22"/>
    <mergeCell ref="B2:K2"/>
    <mergeCell ref="B3:K3"/>
    <mergeCell ref="B4:K4"/>
    <mergeCell ref="B6:E6"/>
    <mergeCell ref="G15:J16"/>
    <mergeCell ref="B7:E7"/>
    <mergeCell ref="B8:E8"/>
    <mergeCell ref="B15:C16"/>
    <mergeCell ref="E34:F34"/>
    <mergeCell ref="D15:E16"/>
    <mergeCell ref="E22:F22"/>
    <mergeCell ref="B34:D34"/>
    <mergeCell ref="J20:K20"/>
    <mergeCell ref="J21:K21"/>
    <mergeCell ref="H20:I20"/>
    <mergeCell ref="C21:D21"/>
    <mergeCell ref="B29:J29"/>
    <mergeCell ref="K15:K16"/>
    <mergeCell ref="B30:J30"/>
    <mergeCell ref="J22:K22"/>
    <mergeCell ref="B27:J27"/>
    <mergeCell ref="H22:I22"/>
    <mergeCell ref="B28:J28"/>
    <mergeCell ref="B33:F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0" max="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109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2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110</v>
      </c>
    </row>
    <row r="11" spans="6:8" ht="11.25">
      <c r="F11" s="1" t="s">
        <v>12</v>
      </c>
      <c r="H11" s="1" t="s">
        <v>72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126233.38</v>
      </c>
      <c r="D21" s="43"/>
      <c r="E21" s="41">
        <v>126233.38</v>
      </c>
      <c r="F21" s="41"/>
      <c r="G21" s="9">
        <v>161489.19</v>
      </c>
      <c r="H21" s="42"/>
      <c r="I21" s="43"/>
      <c r="J21" s="42">
        <f>E38+E39+E40+E41+K34</f>
        <v>179104.86</v>
      </c>
      <c r="K21" s="43"/>
    </row>
    <row r="22" spans="3:11" ht="11.25">
      <c r="C22" s="44">
        <v>126233.38</v>
      </c>
      <c r="D22" s="45"/>
      <c r="E22" s="48">
        <v>126233.38</v>
      </c>
      <c r="F22" s="48"/>
      <c r="G22" s="11">
        <v>161489.19</v>
      </c>
      <c r="H22" s="44"/>
      <c r="I22" s="45"/>
      <c r="J22" s="44">
        <f>J21</f>
        <v>179104.86</v>
      </c>
      <c r="K22" s="45"/>
    </row>
    <row r="23" spans="6:7" ht="11.25">
      <c r="F23" s="13" t="s">
        <v>31</v>
      </c>
      <c r="G23" s="30">
        <v>-35255.81</v>
      </c>
    </row>
    <row r="24" spans="6:7" ht="11.25">
      <c r="F24" s="13" t="s">
        <v>32</v>
      </c>
      <c r="G24" s="14">
        <v>308072.55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2538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71374.2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12387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22555.58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11918.02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295.49</v>
      </c>
    </row>
    <row r="33" spans="10:11" ht="11.25">
      <c r="J33" s="13" t="s">
        <v>40</v>
      </c>
      <c r="K33" s="11">
        <v>121068.29</v>
      </c>
    </row>
    <row r="34" spans="10:11" ht="11.25">
      <c r="J34" s="13" t="s">
        <v>41</v>
      </c>
      <c r="K34" s="11">
        <v>121068.29</v>
      </c>
    </row>
    <row r="35" spans="2:6" ht="12.75">
      <c r="B35" s="37" t="s">
        <v>43</v>
      </c>
      <c r="C35" s="37"/>
      <c r="D35" s="37"/>
      <c r="E35" s="37"/>
      <c r="F35" s="37"/>
    </row>
    <row r="36" spans="2:10" ht="11.25">
      <c r="B36" s="38" t="s">
        <v>44</v>
      </c>
      <c r="C36" s="38"/>
      <c r="D36" s="38"/>
      <c r="E36" s="38" t="s">
        <v>33</v>
      </c>
      <c r="F36" s="38"/>
      <c r="G36" s="20"/>
      <c r="H36" s="20"/>
      <c r="I36" s="21"/>
      <c r="J36" s="21"/>
    </row>
    <row r="37" spans="2:8" ht="11.25">
      <c r="B37" s="35" t="s">
        <v>45</v>
      </c>
      <c r="C37" s="35"/>
      <c r="D37" s="35"/>
      <c r="E37" s="36">
        <f>C22</f>
        <v>126233.38</v>
      </c>
      <c r="F37" s="36"/>
      <c r="G37" s="20"/>
      <c r="H37" s="20"/>
    </row>
    <row r="38" spans="2:8" ht="11.25">
      <c r="B38" s="39" t="s">
        <v>46</v>
      </c>
      <c r="C38" s="39"/>
      <c r="D38" s="39"/>
      <c r="E38" s="41">
        <v>26788.7</v>
      </c>
      <c r="F38" s="41"/>
      <c r="G38" s="28"/>
      <c r="H38" s="20"/>
    </row>
    <row r="39" spans="2:8" ht="11.25">
      <c r="B39" s="39" t="s">
        <v>48</v>
      </c>
      <c r="C39" s="39"/>
      <c r="D39" s="39"/>
      <c r="E39" s="40">
        <v>837.22</v>
      </c>
      <c r="F39" s="40"/>
      <c r="G39" s="20"/>
      <c r="H39" s="20"/>
    </row>
    <row r="40" spans="2:8" ht="11.25">
      <c r="B40" s="39" t="s">
        <v>49</v>
      </c>
      <c r="C40" s="39"/>
      <c r="D40" s="39"/>
      <c r="E40" s="41">
        <v>1083.46</v>
      </c>
      <c r="F40" s="41"/>
      <c r="G40" s="20"/>
      <c r="H40" s="20"/>
    </row>
    <row r="41" spans="2:8" ht="11.25">
      <c r="B41" s="35" t="s">
        <v>50</v>
      </c>
      <c r="C41" s="35"/>
      <c r="D41" s="35"/>
      <c r="E41" s="36">
        <v>29327.19</v>
      </c>
      <c r="F41" s="36"/>
      <c r="G41" s="20"/>
      <c r="H41" s="20"/>
    </row>
    <row r="42" ht="11.25" customHeight="1"/>
    <row r="43" ht="11.25" customHeight="1"/>
  </sheetData>
  <sheetProtection/>
  <mergeCells count="45">
    <mergeCell ref="B2:K2"/>
    <mergeCell ref="B3:K3"/>
    <mergeCell ref="J21:K21"/>
    <mergeCell ref="H20:I20"/>
    <mergeCell ref="H21:I21"/>
    <mergeCell ref="J20:K20"/>
    <mergeCell ref="C21:D21"/>
    <mergeCell ref="E21:F21"/>
    <mergeCell ref="B4:K4"/>
    <mergeCell ref="B6:E6"/>
    <mergeCell ref="B7:E7"/>
    <mergeCell ref="B8:E8"/>
    <mergeCell ref="B15:C16"/>
    <mergeCell ref="D15:E16"/>
    <mergeCell ref="G15:J16"/>
    <mergeCell ref="B17:C17"/>
    <mergeCell ref="D17:E17"/>
    <mergeCell ref="H17:I17"/>
    <mergeCell ref="E20:F20"/>
    <mergeCell ref="C20:D20"/>
    <mergeCell ref="K15:K16"/>
    <mergeCell ref="B29:J29"/>
    <mergeCell ref="B30:J30"/>
    <mergeCell ref="J22:K22"/>
    <mergeCell ref="H22:I22"/>
    <mergeCell ref="C22:D22"/>
    <mergeCell ref="E22:F22"/>
    <mergeCell ref="B26:J26"/>
    <mergeCell ref="B27:J27"/>
    <mergeCell ref="B28:J28"/>
    <mergeCell ref="B38:D38"/>
    <mergeCell ref="E38:F38"/>
    <mergeCell ref="B31:J31"/>
    <mergeCell ref="B32:J32"/>
    <mergeCell ref="B35:F35"/>
    <mergeCell ref="B36:D36"/>
    <mergeCell ref="E36:F36"/>
    <mergeCell ref="B37:D37"/>
    <mergeCell ref="E37:F37"/>
    <mergeCell ref="B41:D41"/>
    <mergeCell ref="E41:F41"/>
    <mergeCell ref="B39:D39"/>
    <mergeCell ref="E39:F39"/>
    <mergeCell ref="B40:D40"/>
    <mergeCell ref="E40:F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3" max="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111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4</v>
      </c>
    </row>
    <row r="9" spans="6:8" ht="11.25">
      <c r="F9" s="1" t="s">
        <v>9</v>
      </c>
      <c r="H9" s="2">
        <v>36</v>
      </c>
    </row>
    <row r="10" spans="6:8" ht="11.25">
      <c r="F10" s="1" t="s">
        <v>10</v>
      </c>
      <c r="H10" s="1" t="s">
        <v>112</v>
      </c>
    </row>
    <row r="11" spans="6:8" ht="11.25">
      <c r="F11" s="1" t="s">
        <v>12</v>
      </c>
      <c r="H11" s="1" t="s">
        <v>99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33" t="s">
        <v>28</v>
      </c>
      <c r="I20" s="34"/>
      <c r="J20" s="46" t="s">
        <v>29</v>
      </c>
      <c r="K20" s="47"/>
    </row>
    <row r="21" spans="2:11" ht="11.25">
      <c r="B21" s="8" t="s">
        <v>30</v>
      </c>
      <c r="C21" s="42">
        <v>560174.54</v>
      </c>
      <c r="D21" s="43"/>
      <c r="E21" s="41">
        <v>560174.54</v>
      </c>
      <c r="F21" s="41"/>
      <c r="G21" s="9">
        <v>541818.36</v>
      </c>
      <c r="H21" s="42"/>
      <c r="I21" s="43"/>
      <c r="J21" s="42">
        <f>E42+E43+E44+E45+K34+K38</f>
        <v>657598.02</v>
      </c>
      <c r="K21" s="43"/>
    </row>
    <row r="22" spans="3:11" ht="11.25">
      <c r="C22" s="44">
        <v>560174.54</v>
      </c>
      <c r="D22" s="45"/>
      <c r="E22" s="48">
        <v>560174.54</v>
      </c>
      <c r="F22" s="48"/>
      <c r="G22" s="11">
        <v>541818.36</v>
      </c>
      <c r="H22" s="44"/>
      <c r="I22" s="45"/>
      <c r="J22" s="44">
        <f>J21</f>
        <v>657598.02</v>
      </c>
      <c r="K22" s="45"/>
    </row>
    <row r="23" spans="6:7" ht="11.25">
      <c r="F23" s="13" t="s">
        <v>31</v>
      </c>
      <c r="G23" s="14">
        <v>18356.18</v>
      </c>
    </row>
    <row r="24" spans="6:7" ht="11.25">
      <c r="F24" s="13" t="s">
        <v>32</v>
      </c>
      <c r="G24" s="23">
        <v>385533.7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33011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146500.6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17734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91904.12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48560.69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7">
        <v>1203.98</v>
      </c>
    </row>
    <row r="33" spans="10:11" ht="11.25">
      <c r="J33" s="13" t="s">
        <v>40</v>
      </c>
      <c r="K33" s="11">
        <v>338914.39</v>
      </c>
    </row>
    <row r="34" spans="10:11" ht="11.25">
      <c r="J34" s="13" t="s">
        <v>41</v>
      </c>
      <c r="K34" s="11">
        <v>338914.39</v>
      </c>
    </row>
    <row r="36" spans="2:11" ht="11.25">
      <c r="B36" s="38" t="s">
        <v>42</v>
      </c>
      <c r="C36" s="38"/>
      <c r="D36" s="38"/>
      <c r="E36" s="38"/>
      <c r="F36" s="38"/>
      <c r="G36" s="38"/>
      <c r="H36" s="38"/>
      <c r="I36" s="38"/>
      <c r="J36" s="38"/>
      <c r="K36" s="7" t="s">
        <v>33</v>
      </c>
    </row>
    <row r="37" spans="2:11" ht="11.25">
      <c r="B37" s="35" t="s">
        <v>34</v>
      </c>
      <c r="C37" s="35"/>
      <c r="D37" s="35"/>
      <c r="E37" s="35"/>
      <c r="F37" s="35"/>
      <c r="G37" s="35"/>
      <c r="H37" s="35"/>
      <c r="I37" s="35"/>
      <c r="J37" s="35"/>
      <c r="K37" s="15">
        <v>88019</v>
      </c>
    </row>
    <row r="38" spans="10:11" ht="11.25">
      <c r="J38" s="13" t="s">
        <v>40</v>
      </c>
      <c r="K38" s="19">
        <v>88019</v>
      </c>
    </row>
    <row r="39" spans="2:6" ht="12.75">
      <c r="B39" s="37" t="s">
        <v>43</v>
      </c>
      <c r="C39" s="37"/>
      <c r="D39" s="37"/>
      <c r="E39" s="37"/>
      <c r="F39" s="37"/>
    </row>
    <row r="40" spans="2:10" ht="11.25">
      <c r="B40" s="38" t="s">
        <v>44</v>
      </c>
      <c r="C40" s="38"/>
      <c r="D40" s="38"/>
      <c r="E40" s="38" t="s">
        <v>33</v>
      </c>
      <c r="F40" s="38"/>
      <c r="G40" s="20"/>
      <c r="H40" s="20"/>
      <c r="I40" s="21"/>
      <c r="J40" s="21"/>
    </row>
    <row r="41" spans="2:8" ht="11.25">
      <c r="B41" s="35" t="s">
        <v>45</v>
      </c>
      <c r="C41" s="35"/>
      <c r="D41" s="35"/>
      <c r="E41" s="36">
        <f>C22</f>
        <v>560174.54</v>
      </c>
      <c r="F41" s="36"/>
      <c r="G41" s="20"/>
      <c r="H41" s="20"/>
    </row>
    <row r="42" spans="2:8" ht="11.25">
      <c r="B42" s="39" t="s">
        <v>46</v>
      </c>
      <c r="C42" s="39"/>
      <c r="D42" s="39"/>
      <c r="E42" s="41">
        <v>103343.24</v>
      </c>
      <c r="F42" s="41"/>
      <c r="G42" s="28"/>
      <c r="H42" s="20"/>
    </row>
    <row r="43" spans="2:8" ht="11.25">
      <c r="B43" s="39" t="s">
        <v>48</v>
      </c>
      <c r="C43" s="39"/>
      <c r="D43" s="39"/>
      <c r="E43" s="41">
        <v>3411.29</v>
      </c>
      <c r="F43" s="41"/>
      <c r="G43" s="20"/>
      <c r="H43" s="20"/>
    </row>
    <row r="44" spans="2:8" ht="11.25">
      <c r="B44" s="39" t="s">
        <v>49</v>
      </c>
      <c r="C44" s="39"/>
      <c r="D44" s="39"/>
      <c r="E44" s="41">
        <v>4414.61</v>
      </c>
      <c r="F44" s="41"/>
      <c r="G44" s="20"/>
      <c r="H44" s="20"/>
    </row>
    <row r="45" spans="2:8" ht="11.25">
      <c r="B45" s="35" t="s">
        <v>50</v>
      </c>
      <c r="C45" s="35"/>
      <c r="D45" s="35"/>
      <c r="E45" s="36">
        <v>119495.49</v>
      </c>
      <c r="F45" s="36"/>
      <c r="G45" s="20"/>
      <c r="H45" s="20"/>
    </row>
    <row r="46" ht="11.25" customHeight="1"/>
  </sheetData>
  <sheetProtection/>
  <mergeCells count="46">
    <mergeCell ref="B45:D45"/>
    <mergeCell ref="E45:F45"/>
    <mergeCell ref="B43:D43"/>
    <mergeCell ref="E43:F43"/>
    <mergeCell ref="B44:D44"/>
    <mergeCell ref="E44:F44"/>
    <mergeCell ref="B42:D42"/>
    <mergeCell ref="E42:F42"/>
    <mergeCell ref="B37:J37"/>
    <mergeCell ref="B39:F39"/>
    <mergeCell ref="B40:D40"/>
    <mergeCell ref="E40:F40"/>
    <mergeCell ref="B41:D41"/>
    <mergeCell ref="E41:F41"/>
    <mergeCell ref="B29:J29"/>
    <mergeCell ref="H22:I22"/>
    <mergeCell ref="H21:I21"/>
    <mergeCell ref="C22:D22"/>
    <mergeCell ref="B30:J30"/>
    <mergeCell ref="B31:J31"/>
    <mergeCell ref="J20:K20"/>
    <mergeCell ref="C20:D20"/>
    <mergeCell ref="C21:D21"/>
    <mergeCell ref="J21:K21"/>
    <mergeCell ref="J22:K22"/>
    <mergeCell ref="B28:J28"/>
    <mergeCell ref="B17:C17"/>
    <mergeCell ref="D17:E17"/>
    <mergeCell ref="H17:I17"/>
    <mergeCell ref="B32:J32"/>
    <mergeCell ref="B36:J36"/>
    <mergeCell ref="E20:F20"/>
    <mergeCell ref="E21:F21"/>
    <mergeCell ref="E22:F22"/>
    <mergeCell ref="B26:J26"/>
    <mergeCell ref="B27:J27"/>
    <mergeCell ref="B7:E7"/>
    <mergeCell ref="B8:E8"/>
    <mergeCell ref="B15:C16"/>
    <mergeCell ref="B2:K2"/>
    <mergeCell ref="B3:K3"/>
    <mergeCell ref="B4:K4"/>
    <mergeCell ref="B6:E6"/>
    <mergeCell ref="D15:E16"/>
    <mergeCell ref="G15:J16"/>
    <mergeCell ref="K15:K16"/>
  </mergeCells>
  <printOptions/>
  <pageMargins left="0.7480314960629921" right="0.7480314960629921" top="0.984251968503937" bottom="0.4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113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2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114</v>
      </c>
    </row>
    <row r="11" spans="6:8" ht="11.25">
      <c r="F11" s="1" t="s">
        <v>12</v>
      </c>
      <c r="H11" s="1" t="s">
        <v>72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124824.79</v>
      </c>
      <c r="D21" s="43"/>
      <c r="E21" s="41">
        <v>124824.79</v>
      </c>
      <c r="F21" s="41"/>
      <c r="G21" s="9">
        <v>127867.49</v>
      </c>
      <c r="H21" s="42"/>
      <c r="I21" s="43"/>
      <c r="J21" s="42">
        <f>E38+E39+E40+E41+K34</f>
        <v>142472.74</v>
      </c>
      <c r="K21" s="43"/>
    </row>
    <row r="22" spans="3:11" ht="11.25">
      <c r="C22" s="44">
        <v>124824.79</v>
      </c>
      <c r="D22" s="45"/>
      <c r="E22" s="48">
        <v>124824.79</v>
      </c>
      <c r="F22" s="48"/>
      <c r="G22" s="11">
        <v>127867.49</v>
      </c>
      <c r="H22" s="44"/>
      <c r="I22" s="45"/>
      <c r="J22" s="44">
        <f>J21</f>
        <v>142472.74</v>
      </c>
      <c r="K22" s="45"/>
    </row>
    <row r="23" spans="6:7" ht="11.25">
      <c r="F23" s="13" t="s">
        <v>31</v>
      </c>
      <c r="G23" s="27">
        <v>-3042.7</v>
      </c>
    </row>
    <row r="24" spans="6:7" ht="11.25">
      <c r="F24" s="13" t="s">
        <v>32</v>
      </c>
      <c r="G24" s="14">
        <v>194011.03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22486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35485.2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4629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19560.26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10335.34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256.25</v>
      </c>
    </row>
    <row r="33" spans="10:11" ht="11.25">
      <c r="J33" s="13" t="s">
        <v>40</v>
      </c>
      <c r="K33" s="11">
        <v>92752.05</v>
      </c>
    </row>
    <row r="34" spans="10:11" ht="11.25">
      <c r="J34" s="13" t="s">
        <v>41</v>
      </c>
      <c r="K34" s="11">
        <v>92752.05</v>
      </c>
    </row>
    <row r="35" spans="2:6" ht="12.75">
      <c r="B35" s="37" t="s">
        <v>43</v>
      </c>
      <c r="C35" s="37"/>
      <c r="D35" s="37"/>
      <c r="E35" s="37"/>
      <c r="F35" s="37"/>
    </row>
    <row r="36" spans="2:10" ht="11.25">
      <c r="B36" s="38" t="s">
        <v>44</v>
      </c>
      <c r="C36" s="38"/>
      <c r="D36" s="38"/>
      <c r="E36" s="38" t="s">
        <v>33</v>
      </c>
      <c r="F36" s="38"/>
      <c r="G36" s="20"/>
      <c r="H36" s="20"/>
      <c r="I36" s="21"/>
      <c r="J36" s="21"/>
    </row>
    <row r="37" spans="2:8" ht="11.25">
      <c r="B37" s="35" t="s">
        <v>45</v>
      </c>
      <c r="C37" s="35"/>
      <c r="D37" s="35"/>
      <c r="E37" s="36">
        <f>C22</f>
        <v>124824.79</v>
      </c>
      <c r="F37" s="36"/>
      <c r="G37" s="20"/>
      <c r="H37" s="20"/>
    </row>
    <row r="38" spans="2:8" ht="11.25">
      <c r="B38" s="39" t="s">
        <v>46</v>
      </c>
      <c r="C38" s="39"/>
      <c r="D38" s="39"/>
      <c r="E38" s="41">
        <v>22622.45</v>
      </c>
      <c r="F38" s="41"/>
      <c r="G38" s="28"/>
      <c r="H38" s="20"/>
    </row>
    <row r="39" spans="2:8" ht="11.25">
      <c r="B39" s="39" t="s">
        <v>48</v>
      </c>
      <c r="C39" s="39"/>
      <c r="D39" s="39"/>
      <c r="E39" s="40">
        <v>726.04</v>
      </c>
      <c r="F39" s="40"/>
      <c r="G39" s="20"/>
      <c r="H39" s="20"/>
    </row>
    <row r="40" spans="2:8" ht="11.25">
      <c r="B40" s="39" t="s">
        <v>49</v>
      </c>
      <c r="C40" s="39"/>
      <c r="D40" s="39"/>
      <c r="E40" s="40">
        <v>939.58</v>
      </c>
      <c r="F40" s="40"/>
      <c r="G40" s="20"/>
      <c r="H40" s="20"/>
    </row>
    <row r="41" spans="2:8" ht="11.25">
      <c r="B41" s="35" t="s">
        <v>50</v>
      </c>
      <c r="C41" s="35"/>
      <c r="D41" s="35"/>
      <c r="E41" s="36">
        <v>25432.62</v>
      </c>
      <c r="F41" s="36"/>
      <c r="G41" s="20"/>
      <c r="H41" s="20"/>
    </row>
    <row r="42" ht="11.25" customHeight="1"/>
  </sheetData>
  <sheetProtection/>
  <mergeCells count="45">
    <mergeCell ref="G15:J16"/>
    <mergeCell ref="B2:K2"/>
    <mergeCell ref="B3:K3"/>
    <mergeCell ref="B4:K4"/>
    <mergeCell ref="B6:E6"/>
    <mergeCell ref="K15:K16"/>
    <mergeCell ref="B7:E7"/>
    <mergeCell ref="B8:E8"/>
    <mergeCell ref="B17:C17"/>
    <mergeCell ref="D17:E17"/>
    <mergeCell ref="H17:I17"/>
    <mergeCell ref="B15:C16"/>
    <mergeCell ref="D15:E16"/>
    <mergeCell ref="B27:J27"/>
    <mergeCell ref="J20:K20"/>
    <mergeCell ref="J21:K21"/>
    <mergeCell ref="J22:K22"/>
    <mergeCell ref="H20:I20"/>
    <mergeCell ref="H21:I21"/>
    <mergeCell ref="H22:I22"/>
    <mergeCell ref="C20:D20"/>
    <mergeCell ref="C21:D21"/>
    <mergeCell ref="C22:D22"/>
    <mergeCell ref="E20:F20"/>
    <mergeCell ref="E21:F21"/>
    <mergeCell ref="E22:F22"/>
    <mergeCell ref="B26:J26"/>
    <mergeCell ref="B41:D41"/>
    <mergeCell ref="E41:F41"/>
    <mergeCell ref="B40:D40"/>
    <mergeCell ref="E40:F40"/>
    <mergeCell ref="B39:D39"/>
    <mergeCell ref="E39:F39"/>
    <mergeCell ref="B38:D38"/>
    <mergeCell ref="E38:F38"/>
    <mergeCell ref="E36:F36"/>
    <mergeCell ref="B37:D37"/>
    <mergeCell ref="E37:F37"/>
    <mergeCell ref="B28:J28"/>
    <mergeCell ref="B29:J29"/>
    <mergeCell ref="B30:J30"/>
    <mergeCell ref="B31:J31"/>
    <mergeCell ref="B32:J32"/>
    <mergeCell ref="B35:F35"/>
    <mergeCell ref="B36:D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2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5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51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52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96264.24</v>
      </c>
      <c r="D21" s="43"/>
      <c r="E21" s="41">
        <v>96264.24</v>
      </c>
      <c r="F21" s="41"/>
      <c r="G21" s="9">
        <v>39106.74</v>
      </c>
      <c r="H21" s="42"/>
      <c r="I21" s="43"/>
      <c r="J21" s="42">
        <f>E42+E43+E44+E45+K34+K38</f>
        <v>108326.86</v>
      </c>
      <c r="K21" s="43"/>
    </row>
    <row r="22" spans="3:11" ht="11.25">
      <c r="C22" s="44">
        <v>96264.24</v>
      </c>
      <c r="D22" s="45"/>
      <c r="E22" s="48">
        <v>96264.24</v>
      </c>
      <c r="F22" s="48"/>
      <c r="G22" s="11">
        <v>39106.74</v>
      </c>
      <c r="H22" s="44"/>
      <c r="I22" s="45"/>
      <c r="J22" s="44">
        <f>J21</f>
        <v>108326.86</v>
      </c>
      <c r="K22" s="45"/>
    </row>
    <row r="23" spans="6:7" ht="11.25">
      <c r="F23" s="13" t="s">
        <v>31</v>
      </c>
      <c r="G23" s="23">
        <v>57157.5</v>
      </c>
    </row>
    <row r="24" spans="6:7" ht="11.25">
      <c r="F24" s="13" t="s">
        <v>32</v>
      </c>
      <c r="G24" s="14">
        <v>421582.67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2040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16043.4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3140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15212.92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8038.27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24">
        <v>199.3</v>
      </c>
    </row>
    <row r="33" spans="10:11" ht="11.25">
      <c r="J33" s="13" t="s">
        <v>40</v>
      </c>
      <c r="K33" s="11">
        <v>44673.89</v>
      </c>
    </row>
    <row r="34" spans="10:11" ht="11.25">
      <c r="J34" s="13" t="s">
        <v>41</v>
      </c>
      <c r="K34" s="11">
        <v>44673.89</v>
      </c>
    </row>
    <row r="36" spans="2:11" ht="11.25">
      <c r="B36" s="38" t="s">
        <v>42</v>
      </c>
      <c r="C36" s="38"/>
      <c r="D36" s="38"/>
      <c r="E36" s="38"/>
      <c r="F36" s="38"/>
      <c r="G36" s="38"/>
      <c r="H36" s="38"/>
      <c r="I36" s="38"/>
      <c r="J36" s="38"/>
      <c r="K36" s="7" t="s">
        <v>33</v>
      </c>
    </row>
    <row r="37" spans="2:11" ht="11.25">
      <c r="B37" s="35" t="s">
        <v>34</v>
      </c>
      <c r="C37" s="35"/>
      <c r="D37" s="35"/>
      <c r="E37" s="35"/>
      <c r="F37" s="35"/>
      <c r="G37" s="35"/>
      <c r="H37" s="35"/>
      <c r="I37" s="35"/>
      <c r="J37" s="35"/>
      <c r="K37" s="15">
        <v>28000</v>
      </c>
    </row>
    <row r="38" spans="10:11" ht="11.25">
      <c r="J38" s="13" t="s">
        <v>40</v>
      </c>
      <c r="K38" s="19">
        <v>28000</v>
      </c>
    </row>
    <row r="39" spans="2:6" ht="12.75">
      <c r="B39" s="37" t="s">
        <v>43</v>
      </c>
      <c r="C39" s="37"/>
      <c r="D39" s="37"/>
      <c r="E39" s="37"/>
      <c r="F39" s="37"/>
    </row>
    <row r="40" spans="2:10" ht="11.25">
      <c r="B40" s="38" t="s">
        <v>44</v>
      </c>
      <c r="C40" s="38"/>
      <c r="D40" s="38"/>
      <c r="E40" s="38" t="s">
        <v>33</v>
      </c>
      <c r="F40" s="38"/>
      <c r="G40" s="20"/>
      <c r="H40" s="20"/>
      <c r="I40" s="21"/>
      <c r="J40" s="21"/>
    </row>
    <row r="41" spans="2:8" ht="11.25">
      <c r="B41" s="35" t="s">
        <v>45</v>
      </c>
      <c r="C41" s="35"/>
      <c r="D41" s="35"/>
      <c r="E41" s="36">
        <f>C22</f>
        <v>96264.24</v>
      </c>
      <c r="F41" s="36"/>
      <c r="G41" s="20"/>
      <c r="H41" s="20"/>
    </row>
    <row r="42" spans="2:8" ht="11.25">
      <c r="B42" s="39" t="s">
        <v>46</v>
      </c>
      <c r="C42" s="39"/>
      <c r="D42" s="39"/>
      <c r="E42" s="41">
        <v>14577.42</v>
      </c>
      <c r="F42" s="41"/>
      <c r="G42" s="28"/>
      <c r="H42" s="20"/>
    </row>
    <row r="43" spans="2:8" ht="11.25">
      <c r="B43" s="39" t="s">
        <v>48</v>
      </c>
      <c r="C43" s="39"/>
      <c r="D43" s="39"/>
      <c r="E43" s="40">
        <v>564.67</v>
      </c>
      <c r="F43" s="40"/>
      <c r="G43" s="20"/>
      <c r="H43" s="20"/>
    </row>
    <row r="44" spans="2:8" ht="11.25">
      <c r="B44" s="39" t="s">
        <v>49</v>
      </c>
      <c r="C44" s="39"/>
      <c r="D44" s="39"/>
      <c r="E44" s="40">
        <v>730.75</v>
      </c>
      <c r="F44" s="40"/>
      <c r="G44" s="20"/>
      <c r="H44" s="20"/>
    </row>
    <row r="45" spans="2:8" ht="11.25">
      <c r="B45" s="35" t="s">
        <v>50</v>
      </c>
      <c r="C45" s="35"/>
      <c r="D45" s="35"/>
      <c r="E45" s="36">
        <v>19780.13</v>
      </c>
      <c r="F45" s="36"/>
      <c r="G45" s="20"/>
      <c r="H45" s="20"/>
    </row>
    <row r="46" ht="11.25" customHeight="1"/>
    <row r="47" ht="11.25" customHeight="1"/>
  </sheetData>
  <sheetProtection/>
  <mergeCells count="47">
    <mergeCell ref="B7:E7"/>
    <mergeCell ref="B8:E8"/>
    <mergeCell ref="B2:K2"/>
    <mergeCell ref="B3:K3"/>
    <mergeCell ref="B4:K4"/>
    <mergeCell ref="B6:E6"/>
    <mergeCell ref="B15:C16"/>
    <mergeCell ref="D15:E16"/>
    <mergeCell ref="G15:J16"/>
    <mergeCell ref="K15:K16"/>
    <mergeCell ref="B17:C17"/>
    <mergeCell ref="D17:E17"/>
    <mergeCell ref="H17:I17"/>
    <mergeCell ref="E20:F20"/>
    <mergeCell ref="E21:F21"/>
    <mergeCell ref="E22:F22"/>
    <mergeCell ref="B26:J26"/>
    <mergeCell ref="B27:J27"/>
    <mergeCell ref="J20:K20"/>
    <mergeCell ref="J21:K21"/>
    <mergeCell ref="J22:K22"/>
    <mergeCell ref="H20:I20"/>
    <mergeCell ref="H21:I21"/>
    <mergeCell ref="B28:J28"/>
    <mergeCell ref="B29:J29"/>
    <mergeCell ref="B30:J30"/>
    <mergeCell ref="B31:J31"/>
    <mergeCell ref="B32:J32"/>
    <mergeCell ref="B36:J36"/>
    <mergeCell ref="B42:D42"/>
    <mergeCell ref="E42:F42"/>
    <mergeCell ref="B37:J37"/>
    <mergeCell ref="B39:F39"/>
    <mergeCell ref="B40:D40"/>
    <mergeCell ref="E40:F40"/>
    <mergeCell ref="B41:D41"/>
    <mergeCell ref="E41:F41"/>
    <mergeCell ref="H22:I22"/>
    <mergeCell ref="C21:D21"/>
    <mergeCell ref="C22:D22"/>
    <mergeCell ref="C20:D20"/>
    <mergeCell ref="B45:D45"/>
    <mergeCell ref="E45:F45"/>
    <mergeCell ref="B43:D43"/>
    <mergeCell ref="E43:F43"/>
    <mergeCell ref="B44:D44"/>
    <mergeCell ref="E44:F44"/>
  </mergeCells>
  <printOptions/>
  <pageMargins left="0.7480314960629921" right="0.7480314960629921" top="0.984251968503937" bottom="0.42" header="0.5118110236220472" footer="0.5118110236220472"/>
  <pageSetup horizontalDpi="600" verticalDpi="600" orientation="landscape" paperSize="9" r:id="rId1"/>
  <rowBreaks count="1" manualBreakCount="1">
    <brk id="47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53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54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133688.4</v>
      </c>
      <c r="D21" s="43"/>
      <c r="E21" s="41">
        <v>133688.4</v>
      </c>
      <c r="F21" s="41"/>
      <c r="G21" s="9">
        <v>111846.49</v>
      </c>
      <c r="H21" s="42"/>
      <c r="I21" s="43"/>
      <c r="J21" s="42">
        <f>E38+E39+E40+E41+K34</f>
        <v>121077.19</v>
      </c>
      <c r="K21" s="43"/>
    </row>
    <row r="22" spans="3:11" ht="11.25">
      <c r="C22" s="44">
        <v>133688.4</v>
      </c>
      <c r="D22" s="45"/>
      <c r="E22" s="48">
        <v>133688.4</v>
      </c>
      <c r="F22" s="48"/>
      <c r="G22" s="11">
        <v>111846.49</v>
      </c>
      <c r="H22" s="44"/>
      <c r="I22" s="45"/>
      <c r="J22" s="44">
        <f>J21</f>
        <v>121077.19</v>
      </c>
      <c r="K22" s="45"/>
    </row>
    <row r="23" spans="6:7" ht="11.25">
      <c r="F23" s="13" t="s">
        <v>31</v>
      </c>
      <c r="G23" s="14">
        <v>21841.91</v>
      </c>
    </row>
    <row r="24" spans="6:7" ht="11.25">
      <c r="F24" s="13" t="s">
        <v>32</v>
      </c>
      <c r="G24" s="14">
        <v>153229.72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1740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33773.6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2301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20675.96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10924.85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270.86</v>
      </c>
    </row>
    <row r="33" spans="10:11" ht="11.25">
      <c r="J33" s="13" t="s">
        <v>40</v>
      </c>
      <c r="K33" s="11">
        <v>69686.27</v>
      </c>
    </row>
    <row r="34" spans="10:11" ht="11.25">
      <c r="J34" s="13" t="s">
        <v>41</v>
      </c>
      <c r="K34" s="11">
        <v>69686.27</v>
      </c>
    </row>
    <row r="35" spans="2:6" ht="12.75">
      <c r="B35" s="37" t="s">
        <v>43</v>
      </c>
      <c r="C35" s="37"/>
      <c r="D35" s="37"/>
      <c r="E35" s="37"/>
      <c r="F35" s="37"/>
    </row>
    <row r="36" spans="2:10" ht="11.25">
      <c r="B36" s="38" t="s">
        <v>44</v>
      </c>
      <c r="C36" s="38"/>
      <c r="D36" s="38"/>
      <c r="E36" s="38" t="s">
        <v>33</v>
      </c>
      <c r="F36" s="38"/>
      <c r="G36" s="20"/>
      <c r="H36" s="20"/>
      <c r="I36" s="21"/>
      <c r="J36" s="21"/>
    </row>
    <row r="37" spans="2:8" ht="11.25">
      <c r="B37" s="35" t="s">
        <v>45</v>
      </c>
      <c r="C37" s="35"/>
      <c r="D37" s="35"/>
      <c r="E37" s="36">
        <f>C22</f>
        <v>133688.4</v>
      </c>
      <c r="F37" s="36"/>
      <c r="G37" s="20"/>
      <c r="H37" s="20"/>
    </row>
    <row r="38" spans="2:8" ht="11.25">
      <c r="B38" s="39" t="s">
        <v>46</v>
      </c>
      <c r="C38" s="39"/>
      <c r="D38" s="39"/>
      <c r="E38" s="41">
        <v>22747.05</v>
      </c>
      <c r="F38" s="41"/>
      <c r="G38" s="28"/>
      <c r="H38" s="20"/>
    </row>
    <row r="39" spans="2:8" ht="11.25">
      <c r="B39" s="39" t="s">
        <v>48</v>
      </c>
      <c r="C39" s="39"/>
      <c r="D39" s="39"/>
      <c r="E39" s="40">
        <v>767.45</v>
      </c>
      <c r="F39" s="40"/>
      <c r="G39" s="20"/>
      <c r="H39" s="20"/>
    </row>
    <row r="40" spans="2:8" ht="11.25">
      <c r="B40" s="39" t="s">
        <v>49</v>
      </c>
      <c r="C40" s="39"/>
      <c r="D40" s="39"/>
      <c r="E40" s="40">
        <v>993.17</v>
      </c>
      <c r="F40" s="40"/>
      <c r="G40" s="20"/>
      <c r="H40" s="20"/>
    </row>
    <row r="41" spans="2:8" ht="11.25">
      <c r="B41" s="35" t="s">
        <v>50</v>
      </c>
      <c r="C41" s="35"/>
      <c r="D41" s="35"/>
      <c r="E41" s="36">
        <v>26883.25</v>
      </c>
      <c r="F41" s="36"/>
      <c r="G41" s="20"/>
      <c r="H41" s="20"/>
    </row>
    <row r="42" ht="11.25" customHeight="1"/>
    <row r="43" ht="11.25" customHeight="1"/>
  </sheetData>
  <sheetProtection/>
  <mergeCells count="45">
    <mergeCell ref="B2:K2"/>
    <mergeCell ref="B3:K3"/>
    <mergeCell ref="B4:K4"/>
    <mergeCell ref="B6:E6"/>
    <mergeCell ref="B7:E7"/>
    <mergeCell ref="B8:E8"/>
    <mergeCell ref="E41:F41"/>
    <mergeCell ref="B40:D40"/>
    <mergeCell ref="E40:F40"/>
    <mergeCell ref="B39:D39"/>
    <mergeCell ref="E39:F39"/>
    <mergeCell ref="H20:I20"/>
    <mergeCell ref="C20:D20"/>
    <mergeCell ref="C21:D21"/>
    <mergeCell ref="C22:D22"/>
    <mergeCell ref="B41:D41"/>
    <mergeCell ref="B28:J28"/>
    <mergeCell ref="B29:J29"/>
    <mergeCell ref="B30:J30"/>
    <mergeCell ref="B31:J31"/>
    <mergeCell ref="B38:D38"/>
    <mergeCell ref="E38:F38"/>
    <mergeCell ref="B36:D36"/>
    <mergeCell ref="E36:F36"/>
    <mergeCell ref="B37:D37"/>
    <mergeCell ref="E37:F37"/>
    <mergeCell ref="B32:J32"/>
    <mergeCell ref="B35:F35"/>
    <mergeCell ref="E20:F20"/>
    <mergeCell ref="E21:F21"/>
    <mergeCell ref="E22:F22"/>
    <mergeCell ref="B26:J26"/>
    <mergeCell ref="B27:J27"/>
    <mergeCell ref="J21:K21"/>
    <mergeCell ref="J22:K22"/>
    <mergeCell ref="H21:I21"/>
    <mergeCell ref="H22:I22"/>
    <mergeCell ref="B15:C16"/>
    <mergeCell ref="D15:E16"/>
    <mergeCell ref="G15:J16"/>
    <mergeCell ref="B17:C17"/>
    <mergeCell ref="D17:E17"/>
    <mergeCell ref="H17:I17"/>
    <mergeCell ref="J20:K20"/>
    <mergeCell ref="K15:K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3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0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55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56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96955.69</v>
      </c>
      <c r="D21" s="43"/>
      <c r="E21" s="41">
        <v>96955.69</v>
      </c>
      <c r="F21" s="41"/>
      <c r="G21" s="9">
        <v>89046.78</v>
      </c>
      <c r="H21" s="42"/>
      <c r="I21" s="43"/>
      <c r="J21" s="42">
        <f>E37+E38+E39+E40+K33</f>
        <v>88491.23999999999</v>
      </c>
      <c r="K21" s="43"/>
    </row>
    <row r="22" spans="3:11" ht="11.25">
      <c r="C22" s="44">
        <v>96955.69</v>
      </c>
      <c r="D22" s="45"/>
      <c r="E22" s="48">
        <v>96955.69</v>
      </c>
      <c r="F22" s="48"/>
      <c r="G22" s="11">
        <v>89046.78</v>
      </c>
      <c r="H22" s="44"/>
      <c r="I22" s="45"/>
      <c r="J22" s="44">
        <f>J21</f>
        <v>88491.23999999999</v>
      </c>
      <c r="K22" s="45"/>
    </row>
    <row r="23" spans="6:7" ht="11.25">
      <c r="F23" s="13" t="s">
        <v>31</v>
      </c>
      <c r="G23" s="14">
        <v>7908.91</v>
      </c>
    </row>
    <row r="24" spans="6:7" ht="11.25">
      <c r="F24" s="13" t="s">
        <v>32</v>
      </c>
      <c r="G24" s="14">
        <v>91069.85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35</v>
      </c>
      <c r="C27" s="35"/>
      <c r="D27" s="35"/>
      <c r="E27" s="35"/>
      <c r="F27" s="35"/>
      <c r="G27" s="35"/>
      <c r="H27" s="35"/>
      <c r="I27" s="35"/>
      <c r="J27" s="35"/>
      <c r="K27" s="16">
        <v>24703.2</v>
      </c>
    </row>
    <row r="28" spans="2:11" ht="11.25">
      <c r="B28" s="35" t="s">
        <v>36</v>
      </c>
      <c r="C28" s="35"/>
      <c r="D28" s="35"/>
      <c r="E28" s="35"/>
      <c r="F28" s="35"/>
      <c r="G28" s="35"/>
      <c r="H28" s="35"/>
      <c r="I28" s="35"/>
      <c r="J28" s="35"/>
      <c r="K28" s="15">
        <v>1754</v>
      </c>
    </row>
    <row r="29" spans="2:11" ht="11.25">
      <c r="B29" s="35" t="s">
        <v>37</v>
      </c>
      <c r="C29" s="35"/>
      <c r="D29" s="35"/>
      <c r="E29" s="35"/>
      <c r="F29" s="35"/>
      <c r="G29" s="35"/>
      <c r="H29" s="35"/>
      <c r="I29" s="35"/>
      <c r="J29" s="35"/>
      <c r="K29" s="17">
        <v>15328.34</v>
      </c>
    </row>
    <row r="30" spans="2:11" ht="11.25">
      <c r="B30" s="35" t="s">
        <v>38</v>
      </c>
      <c r="C30" s="35"/>
      <c r="D30" s="35"/>
      <c r="E30" s="35"/>
      <c r="F30" s="35"/>
      <c r="G30" s="35"/>
      <c r="H30" s="35"/>
      <c r="I30" s="35"/>
      <c r="J30" s="35"/>
      <c r="K30" s="17">
        <v>8099.26</v>
      </c>
    </row>
    <row r="31" spans="2:11" ht="11.25">
      <c r="B31" s="35" t="s">
        <v>39</v>
      </c>
      <c r="C31" s="35"/>
      <c r="D31" s="35"/>
      <c r="E31" s="35"/>
      <c r="F31" s="35"/>
      <c r="G31" s="35"/>
      <c r="H31" s="35"/>
      <c r="I31" s="35"/>
      <c r="J31" s="35"/>
      <c r="K31" s="18">
        <v>200.81</v>
      </c>
    </row>
    <row r="32" spans="10:11" ht="11.25">
      <c r="J32" s="13" t="s">
        <v>40</v>
      </c>
      <c r="K32" s="11">
        <v>50085.61</v>
      </c>
    </row>
    <row r="33" spans="10:11" ht="11.25">
      <c r="J33" s="13" t="s">
        <v>41</v>
      </c>
      <c r="K33" s="11">
        <v>50085.61</v>
      </c>
    </row>
    <row r="34" spans="2:6" ht="12.75">
      <c r="B34" s="37" t="s">
        <v>43</v>
      </c>
      <c r="C34" s="37"/>
      <c r="D34" s="37"/>
      <c r="E34" s="37"/>
      <c r="F34" s="37"/>
    </row>
    <row r="35" spans="2:10" ht="11.25">
      <c r="B35" s="38" t="s">
        <v>44</v>
      </c>
      <c r="C35" s="38"/>
      <c r="D35" s="38"/>
      <c r="E35" s="38" t="s">
        <v>33</v>
      </c>
      <c r="F35" s="38"/>
      <c r="G35" s="20"/>
      <c r="H35" s="20"/>
      <c r="I35" s="21"/>
      <c r="J35" s="21"/>
    </row>
    <row r="36" spans="2:8" ht="11.25">
      <c r="B36" s="35" t="s">
        <v>45</v>
      </c>
      <c r="C36" s="35"/>
      <c r="D36" s="35"/>
      <c r="E36" s="36">
        <f>C22</f>
        <v>96955.69</v>
      </c>
      <c r="F36" s="36"/>
      <c r="G36" s="20"/>
      <c r="H36" s="20"/>
    </row>
    <row r="37" spans="2:8" ht="11.25">
      <c r="B37" s="39" t="s">
        <v>46</v>
      </c>
      <c r="C37" s="39"/>
      <c r="D37" s="39"/>
      <c r="E37" s="41">
        <v>17170.18</v>
      </c>
      <c r="F37" s="41"/>
      <c r="G37" s="28"/>
      <c r="H37" s="20"/>
    </row>
    <row r="38" spans="2:8" ht="11.25">
      <c r="B38" s="39" t="s">
        <v>48</v>
      </c>
      <c r="C38" s="39"/>
      <c r="D38" s="39"/>
      <c r="E38" s="40">
        <v>568.96</v>
      </c>
      <c r="F38" s="40"/>
      <c r="G38" s="20"/>
      <c r="H38" s="20"/>
    </row>
    <row r="39" spans="2:8" ht="11.25">
      <c r="B39" s="39" t="s">
        <v>49</v>
      </c>
      <c r="C39" s="39"/>
      <c r="D39" s="39"/>
      <c r="E39" s="40">
        <v>736.3</v>
      </c>
      <c r="F39" s="40"/>
      <c r="G39" s="20"/>
      <c r="H39" s="20"/>
    </row>
    <row r="40" spans="2:8" ht="11.25">
      <c r="B40" s="35" t="s">
        <v>50</v>
      </c>
      <c r="C40" s="35"/>
      <c r="D40" s="35"/>
      <c r="E40" s="36">
        <v>19930.19</v>
      </c>
      <c r="F40" s="36"/>
      <c r="G40" s="20"/>
      <c r="H40" s="20"/>
    </row>
    <row r="41" ht="11.25" customHeight="1"/>
    <row r="42" ht="11.25" customHeight="1"/>
  </sheetData>
  <sheetProtection/>
  <mergeCells count="44">
    <mergeCell ref="B26:J26"/>
    <mergeCell ref="B27:J27"/>
    <mergeCell ref="B28:J28"/>
    <mergeCell ref="B15:C16"/>
    <mergeCell ref="D15:E16"/>
    <mergeCell ref="G15:J16"/>
    <mergeCell ref="C22:D22"/>
    <mergeCell ref="B17:C17"/>
    <mergeCell ref="D17:E17"/>
    <mergeCell ref="H17:I17"/>
    <mergeCell ref="B29:J29"/>
    <mergeCell ref="B37:D37"/>
    <mergeCell ref="E37:F37"/>
    <mergeCell ref="B31:J31"/>
    <mergeCell ref="B34:F34"/>
    <mergeCell ref="B35:D35"/>
    <mergeCell ref="E35:F35"/>
    <mergeCell ref="B36:D36"/>
    <mergeCell ref="E36:F36"/>
    <mergeCell ref="B30:J30"/>
    <mergeCell ref="B40:D40"/>
    <mergeCell ref="E40:F40"/>
    <mergeCell ref="B38:D38"/>
    <mergeCell ref="E38:F38"/>
    <mergeCell ref="B39:D39"/>
    <mergeCell ref="E39:F39"/>
    <mergeCell ref="E22:F22"/>
    <mergeCell ref="B4:K4"/>
    <mergeCell ref="B6:E6"/>
    <mergeCell ref="B7:E7"/>
    <mergeCell ref="B8:E8"/>
    <mergeCell ref="J22:K22"/>
    <mergeCell ref="H20:I20"/>
    <mergeCell ref="H21:I21"/>
    <mergeCell ref="H22:I22"/>
    <mergeCell ref="E20:F20"/>
    <mergeCell ref="J20:K20"/>
    <mergeCell ref="J21:K21"/>
    <mergeCell ref="C20:D20"/>
    <mergeCell ref="C21:D21"/>
    <mergeCell ref="K15:K16"/>
    <mergeCell ref="B2:K2"/>
    <mergeCell ref="B3:K3"/>
    <mergeCell ref="E21:F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2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57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58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126173.04</v>
      </c>
      <c r="D21" s="43"/>
      <c r="E21" s="41">
        <v>126173.04</v>
      </c>
      <c r="F21" s="41"/>
      <c r="G21" s="9">
        <v>84322.24</v>
      </c>
      <c r="H21" s="42"/>
      <c r="I21" s="43"/>
      <c r="J21" s="42">
        <f>E38+E39+E40+E41+K34</f>
        <v>100191.64</v>
      </c>
      <c r="K21" s="43"/>
    </row>
    <row r="22" spans="3:11" ht="11.25">
      <c r="C22" s="44">
        <v>126173.04</v>
      </c>
      <c r="D22" s="45"/>
      <c r="E22" s="48">
        <v>126173.04</v>
      </c>
      <c r="F22" s="48"/>
      <c r="G22" s="11">
        <v>84322.24</v>
      </c>
      <c r="H22" s="44"/>
      <c r="I22" s="45"/>
      <c r="J22" s="44">
        <f>J21</f>
        <v>100191.64</v>
      </c>
      <c r="K22" s="45"/>
    </row>
    <row r="23" spans="6:7" ht="11.25">
      <c r="F23" s="13" t="s">
        <v>31</v>
      </c>
      <c r="G23" s="23">
        <v>41850.8</v>
      </c>
    </row>
    <row r="24" spans="6:7" ht="11.25">
      <c r="F24" s="13" t="s">
        <v>32</v>
      </c>
      <c r="G24" s="14">
        <v>319487.76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1962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17154.6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2492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6">
        <v>19796.6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10460.21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8">
        <v>259.34</v>
      </c>
    </row>
    <row r="33" spans="10:11" ht="11.25">
      <c r="J33" s="13" t="s">
        <v>40</v>
      </c>
      <c r="K33" s="11">
        <v>52124.75</v>
      </c>
    </row>
    <row r="34" spans="10:11" ht="11.25">
      <c r="J34" s="13" t="s">
        <v>41</v>
      </c>
      <c r="K34" s="11">
        <v>52124.75</v>
      </c>
    </row>
    <row r="35" spans="2:6" ht="12.75">
      <c r="B35" s="37" t="s">
        <v>43</v>
      </c>
      <c r="C35" s="37"/>
      <c r="D35" s="37"/>
      <c r="E35" s="37"/>
      <c r="F35" s="37"/>
    </row>
    <row r="36" spans="2:10" ht="11.25">
      <c r="B36" s="38" t="s">
        <v>44</v>
      </c>
      <c r="C36" s="38"/>
      <c r="D36" s="38"/>
      <c r="E36" s="38" t="s">
        <v>33</v>
      </c>
      <c r="F36" s="38"/>
      <c r="G36" s="20"/>
      <c r="H36" s="20"/>
      <c r="I36" s="21"/>
      <c r="J36" s="21"/>
    </row>
    <row r="37" spans="2:8" ht="11.25">
      <c r="B37" s="35" t="s">
        <v>45</v>
      </c>
      <c r="C37" s="35"/>
      <c r="D37" s="35"/>
      <c r="E37" s="36">
        <f>C22</f>
        <v>126173.04</v>
      </c>
      <c r="F37" s="36"/>
      <c r="G37" s="20"/>
      <c r="H37" s="20"/>
    </row>
    <row r="38" spans="2:8" ht="11.25">
      <c r="B38" s="39" t="s">
        <v>46</v>
      </c>
      <c r="C38" s="39"/>
      <c r="D38" s="39"/>
      <c r="E38" s="41">
        <v>20641.23</v>
      </c>
      <c r="F38" s="41"/>
      <c r="G38" s="28"/>
      <c r="H38" s="20"/>
    </row>
    <row r="39" spans="2:8" ht="11.25">
      <c r="B39" s="39" t="s">
        <v>48</v>
      </c>
      <c r="C39" s="39"/>
      <c r="D39" s="39"/>
      <c r="E39" s="40">
        <v>734.81</v>
      </c>
      <c r="F39" s="40"/>
      <c r="G39" s="20"/>
      <c r="H39" s="20"/>
    </row>
    <row r="40" spans="2:8" ht="11.25">
      <c r="B40" s="39" t="s">
        <v>49</v>
      </c>
      <c r="C40" s="39"/>
      <c r="D40" s="39"/>
      <c r="E40" s="40">
        <v>950.93</v>
      </c>
      <c r="F40" s="40"/>
      <c r="G40" s="20"/>
      <c r="H40" s="20"/>
    </row>
    <row r="41" spans="2:8" ht="11.25">
      <c r="B41" s="35" t="s">
        <v>50</v>
      </c>
      <c r="C41" s="35"/>
      <c r="D41" s="35"/>
      <c r="E41" s="36">
        <v>25739.92</v>
      </c>
      <c r="F41" s="36"/>
      <c r="G41" s="20"/>
      <c r="H41" s="20"/>
    </row>
    <row r="42" ht="11.25" customHeight="1"/>
    <row r="43" ht="11.25" customHeight="1"/>
  </sheetData>
  <sheetProtection/>
  <mergeCells count="45">
    <mergeCell ref="B39:D39"/>
    <mergeCell ref="E39:F39"/>
    <mergeCell ref="B35:F35"/>
    <mergeCell ref="E20:F20"/>
    <mergeCell ref="E21:F21"/>
    <mergeCell ref="B41:D41"/>
    <mergeCell ref="E41:F41"/>
    <mergeCell ref="B38:D38"/>
    <mergeCell ref="E38:F38"/>
    <mergeCell ref="B36:D36"/>
    <mergeCell ref="E36:F36"/>
    <mergeCell ref="B37:D37"/>
    <mergeCell ref="E37:F37"/>
    <mergeCell ref="B40:D40"/>
    <mergeCell ref="E40:F40"/>
    <mergeCell ref="E22:F22"/>
    <mergeCell ref="B26:J26"/>
    <mergeCell ref="B27:J27"/>
    <mergeCell ref="J20:K20"/>
    <mergeCell ref="J21:K21"/>
    <mergeCell ref="J22:K22"/>
    <mergeCell ref="C20:D20"/>
    <mergeCell ref="C21:D21"/>
    <mergeCell ref="C22:D22"/>
    <mergeCell ref="H20:I20"/>
    <mergeCell ref="B28:J28"/>
    <mergeCell ref="D15:E16"/>
    <mergeCell ref="G15:J16"/>
    <mergeCell ref="K15:K16"/>
    <mergeCell ref="B32:J32"/>
    <mergeCell ref="B29:J29"/>
    <mergeCell ref="B30:J30"/>
    <mergeCell ref="B31:J31"/>
    <mergeCell ref="H21:I21"/>
    <mergeCell ref="H22:I22"/>
    <mergeCell ref="B17:C17"/>
    <mergeCell ref="D17:E17"/>
    <mergeCell ref="H17:I17"/>
    <mergeCell ref="B2:K2"/>
    <mergeCell ref="B3:K3"/>
    <mergeCell ref="B4:K4"/>
    <mergeCell ref="B6:E6"/>
    <mergeCell ref="B7:E7"/>
    <mergeCell ref="B8:E8"/>
    <mergeCell ref="B15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43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59</v>
      </c>
      <c r="C6" s="54"/>
      <c r="D6" s="54"/>
      <c r="E6" s="54"/>
      <c r="F6" s="1" t="s">
        <v>4</v>
      </c>
      <c r="H6" s="1" t="s">
        <v>5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2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1</v>
      </c>
    </row>
    <row r="9" spans="6:8" ht="11.25">
      <c r="F9" s="1" t="s">
        <v>9</v>
      </c>
      <c r="H9" s="2">
        <v>8</v>
      </c>
    </row>
    <row r="10" spans="6:8" ht="11.25">
      <c r="F10" s="1" t="s">
        <v>10</v>
      </c>
      <c r="H10" s="1" t="s">
        <v>60</v>
      </c>
    </row>
    <row r="11" spans="6:8" ht="11.25">
      <c r="F11" s="1" t="s">
        <v>12</v>
      </c>
      <c r="H11" s="1" t="s">
        <v>13</v>
      </c>
    </row>
    <row r="12" spans="6:8" ht="11.25">
      <c r="F12" s="1" t="s">
        <v>14</v>
      </c>
      <c r="H12" s="1" t="s">
        <v>15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21</v>
      </c>
      <c r="E17" s="50"/>
      <c r="G17" s="3"/>
      <c r="H17" s="51"/>
      <c r="I17" s="51"/>
      <c r="J17" s="4"/>
      <c r="K17" s="4"/>
    </row>
    <row r="18" spans="2:11" ht="11.25" customHeight="1">
      <c r="B18" s="49" t="s">
        <v>61</v>
      </c>
      <c r="C18" s="49"/>
      <c r="D18" s="50" t="s">
        <v>21</v>
      </c>
      <c r="E18" s="50"/>
      <c r="G18" s="3"/>
      <c r="H18" s="51"/>
      <c r="I18" s="51"/>
      <c r="J18" s="4"/>
      <c r="K18" s="4"/>
    </row>
    <row r="20" ht="11.25">
      <c r="B20" s="5" t="s">
        <v>22</v>
      </c>
    </row>
    <row r="21" spans="2:11" ht="11.25">
      <c r="B21" s="6" t="s">
        <v>23</v>
      </c>
      <c r="C21" s="46" t="s">
        <v>24</v>
      </c>
      <c r="D21" s="47"/>
      <c r="E21" s="38" t="s">
        <v>26</v>
      </c>
      <c r="F21" s="38"/>
      <c r="G21" s="7" t="s">
        <v>27</v>
      </c>
      <c r="H21" s="46" t="s">
        <v>28</v>
      </c>
      <c r="I21" s="47"/>
      <c r="J21" s="46" t="s">
        <v>29</v>
      </c>
      <c r="K21" s="47"/>
    </row>
    <row r="22" spans="2:11" ht="11.25">
      <c r="B22" s="8" t="s">
        <v>30</v>
      </c>
      <c r="C22" s="42">
        <v>96784.03</v>
      </c>
      <c r="D22" s="43"/>
      <c r="E22" s="41">
        <v>96784.03</v>
      </c>
      <c r="F22" s="41"/>
      <c r="G22" s="9">
        <v>87196.66</v>
      </c>
      <c r="H22" s="42"/>
      <c r="I22" s="43"/>
      <c r="J22" s="42">
        <f>E43+E44+E45+E46+K35+K39</f>
        <v>130398.51</v>
      </c>
      <c r="K22" s="43"/>
    </row>
    <row r="23" spans="3:11" ht="11.25">
      <c r="C23" s="44">
        <v>96784.03</v>
      </c>
      <c r="D23" s="45"/>
      <c r="E23" s="48">
        <v>96784.03</v>
      </c>
      <c r="F23" s="48"/>
      <c r="G23" s="11">
        <v>87196.66</v>
      </c>
      <c r="H23" s="44"/>
      <c r="I23" s="45"/>
      <c r="J23" s="44">
        <f>J22</f>
        <v>130398.51</v>
      </c>
      <c r="K23" s="45"/>
    </row>
    <row r="24" spans="6:7" ht="11.25">
      <c r="F24" s="13" t="s">
        <v>31</v>
      </c>
      <c r="G24" s="14">
        <v>9587.37</v>
      </c>
    </row>
    <row r="25" spans="6:7" ht="11.25">
      <c r="F25" s="13" t="s">
        <v>32</v>
      </c>
      <c r="G25" s="14">
        <v>38594.51</v>
      </c>
    </row>
    <row r="27" spans="2:11" ht="11.25">
      <c r="B27" s="38" t="s">
        <v>30</v>
      </c>
      <c r="C27" s="38"/>
      <c r="D27" s="38"/>
      <c r="E27" s="38"/>
      <c r="F27" s="38"/>
      <c r="G27" s="38"/>
      <c r="H27" s="38"/>
      <c r="I27" s="38"/>
      <c r="J27" s="38"/>
      <c r="K27" s="7" t="s">
        <v>33</v>
      </c>
    </row>
    <row r="28" spans="2:11" ht="11.25">
      <c r="B28" s="35" t="s">
        <v>34</v>
      </c>
      <c r="C28" s="35"/>
      <c r="D28" s="35"/>
      <c r="E28" s="35"/>
      <c r="F28" s="35"/>
      <c r="G28" s="35"/>
      <c r="H28" s="35"/>
      <c r="I28" s="35"/>
      <c r="J28" s="35"/>
      <c r="K28" s="15">
        <v>3243</v>
      </c>
    </row>
    <row r="29" spans="2:11" ht="11.25">
      <c r="B29" s="35" t="s">
        <v>35</v>
      </c>
      <c r="C29" s="35"/>
      <c r="D29" s="35"/>
      <c r="E29" s="35"/>
      <c r="F29" s="35"/>
      <c r="G29" s="35"/>
      <c r="H29" s="35"/>
      <c r="I29" s="35"/>
      <c r="J29" s="35"/>
      <c r="K29" s="16">
        <v>15182.2</v>
      </c>
    </row>
    <row r="30" spans="2:11" ht="11.25">
      <c r="B30" s="35" t="s">
        <v>36</v>
      </c>
      <c r="C30" s="35"/>
      <c r="D30" s="35"/>
      <c r="E30" s="35"/>
      <c r="F30" s="35"/>
      <c r="G30" s="35"/>
      <c r="H30" s="35"/>
      <c r="I30" s="35"/>
      <c r="J30" s="35"/>
      <c r="K30" s="15">
        <v>22135</v>
      </c>
    </row>
    <row r="31" spans="2:11" ht="11.25">
      <c r="B31" s="35" t="s">
        <v>37</v>
      </c>
      <c r="C31" s="35"/>
      <c r="D31" s="35"/>
      <c r="E31" s="35"/>
      <c r="F31" s="35"/>
      <c r="G31" s="35"/>
      <c r="H31" s="35"/>
      <c r="I31" s="35"/>
      <c r="J31" s="35"/>
      <c r="K31" s="17">
        <v>15300.86</v>
      </c>
    </row>
    <row r="32" spans="2:11" ht="11.25">
      <c r="B32" s="35" t="s">
        <v>38</v>
      </c>
      <c r="C32" s="35"/>
      <c r="D32" s="35"/>
      <c r="E32" s="35"/>
      <c r="F32" s="35"/>
      <c r="G32" s="35"/>
      <c r="H32" s="35"/>
      <c r="I32" s="35"/>
      <c r="J32" s="35"/>
      <c r="K32" s="17">
        <v>8084.74</v>
      </c>
    </row>
    <row r="33" spans="2:11" ht="11.25">
      <c r="B33" s="35" t="s">
        <v>39</v>
      </c>
      <c r="C33" s="35"/>
      <c r="D33" s="35"/>
      <c r="E33" s="35"/>
      <c r="F33" s="35"/>
      <c r="G33" s="35"/>
      <c r="H33" s="35"/>
      <c r="I33" s="35"/>
      <c r="J33" s="35"/>
      <c r="K33" s="18">
        <v>200.45</v>
      </c>
    </row>
    <row r="34" spans="10:11" ht="11.25">
      <c r="J34" s="13" t="s">
        <v>40</v>
      </c>
      <c r="K34" s="11">
        <v>64146.25</v>
      </c>
    </row>
    <row r="35" spans="10:11" ht="11.25">
      <c r="J35" s="13" t="s">
        <v>41</v>
      </c>
      <c r="K35" s="11">
        <v>64146.25</v>
      </c>
    </row>
    <row r="37" spans="2:11" ht="11.25">
      <c r="B37" s="38" t="s">
        <v>42</v>
      </c>
      <c r="C37" s="38"/>
      <c r="D37" s="38"/>
      <c r="E37" s="38"/>
      <c r="F37" s="38"/>
      <c r="G37" s="38"/>
      <c r="H37" s="38"/>
      <c r="I37" s="38"/>
      <c r="J37" s="38"/>
      <c r="K37" s="7" t="s">
        <v>33</v>
      </c>
    </row>
    <row r="38" spans="2:11" ht="11.25">
      <c r="B38" s="35" t="s">
        <v>34</v>
      </c>
      <c r="C38" s="35"/>
      <c r="D38" s="35"/>
      <c r="E38" s="35"/>
      <c r="F38" s="35"/>
      <c r="G38" s="35"/>
      <c r="H38" s="35"/>
      <c r="I38" s="35"/>
      <c r="J38" s="35"/>
      <c r="K38" s="15">
        <v>28000</v>
      </c>
    </row>
    <row r="39" spans="10:11" ht="11.25">
      <c r="J39" s="13" t="s">
        <v>40</v>
      </c>
      <c r="K39" s="19">
        <v>28000</v>
      </c>
    </row>
    <row r="40" spans="2:6" ht="12.75">
      <c r="B40" s="37" t="s">
        <v>43</v>
      </c>
      <c r="C40" s="37"/>
      <c r="D40" s="37"/>
      <c r="E40" s="37"/>
      <c r="F40" s="37"/>
    </row>
    <row r="41" spans="2:10" ht="11.25">
      <c r="B41" s="38" t="s">
        <v>44</v>
      </c>
      <c r="C41" s="38"/>
      <c r="D41" s="38"/>
      <c r="E41" s="38" t="s">
        <v>33</v>
      </c>
      <c r="F41" s="38"/>
      <c r="G41" s="20"/>
      <c r="H41" s="20"/>
      <c r="I41" s="21"/>
      <c r="J41" s="21"/>
    </row>
    <row r="42" spans="2:8" ht="11.25">
      <c r="B42" s="35" t="s">
        <v>45</v>
      </c>
      <c r="C42" s="35"/>
      <c r="D42" s="35"/>
      <c r="E42" s="36">
        <f>C23</f>
        <v>96784.03</v>
      </c>
      <c r="F42" s="36"/>
      <c r="G42" s="20"/>
      <c r="H42" s="20"/>
    </row>
    <row r="43" spans="2:8" ht="11.25">
      <c r="B43" s="39" t="s">
        <v>46</v>
      </c>
      <c r="C43" s="39"/>
      <c r="D43" s="39"/>
      <c r="E43" s="41">
        <v>17054.87</v>
      </c>
      <c r="F43" s="41"/>
      <c r="G43" s="28"/>
      <c r="H43" s="20"/>
    </row>
    <row r="44" spans="2:8" ht="11.25">
      <c r="B44" s="39" t="s">
        <v>48</v>
      </c>
      <c r="C44" s="39"/>
      <c r="D44" s="39"/>
      <c r="E44" s="41">
        <v>567.94</v>
      </c>
      <c r="F44" s="41"/>
      <c r="G44" s="20"/>
      <c r="H44" s="20"/>
    </row>
    <row r="45" spans="2:8" ht="11.25">
      <c r="B45" s="39" t="s">
        <v>49</v>
      </c>
      <c r="C45" s="39"/>
      <c r="D45" s="39"/>
      <c r="E45" s="41">
        <v>734.98</v>
      </c>
      <c r="F45" s="41"/>
      <c r="G45" s="20"/>
      <c r="H45" s="20"/>
    </row>
    <row r="46" spans="2:8" ht="11.25">
      <c r="B46" s="35" t="s">
        <v>50</v>
      </c>
      <c r="C46" s="35"/>
      <c r="D46" s="35"/>
      <c r="E46" s="36">
        <v>19894.47</v>
      </c>
      <c r="F46" s="36"/>
      <c r="G46" s="20"/>
      <c r="H46" s="20"/>
    </row>
    <row r="47" ht="11.25" customHeight="1"/>
    <row r="48" ht="11.25" customHeight="1"/>
  </sheetData>
  <sheetProtection/>
  <mergeCells count="50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27:J27"/>
    <mergeCell ref="B28:J28"/>
    <mergeCell ref="E23:F23"/>
    <mergeCell ref="J21:K21"/>
    <mergeCell ref="H21:I21"/>
    <mergeCell ref="C21:D21"/>
    <mergeCell ref="B29:J29"/>
    <mergeCell ref="B30:J30"/>
    <mergeCell ref="B31:J31"/>
    <mergeCell ref="B32:J32"/>
    <mergeCell ref="B40:F40"/>
    <mergeCell ref="B41:D41"/>
    <mergeCell ref="E41:F41"/>
    <mergeCell ref="B42:D42"/>
    <mergeCell ref="E42:F42"/>
    <mergeCell ref="B37:J37"/>
    <mergeCell ref="B33:J33"/>
    <mergeCell ref="B46:D46"/>
    <mergeCell ref="E46:F46"/>
    <mergeCell ref="B44:D44"/>
    <mergeCell ref="E44:F44"/>
    <mergeCell ref="B45:D45"/>
    <mergeCell ref="E45:F45"/>
    <mergeCell ref="B43:D43"/>
    <mergeCell ref="E43:F43"/>
    <mergeCell ref="B38:J38"/>
    <mergeCell ref="J22:K22"/>
    <mergeCell ref="J23:K23"/>
    <mergeCell ref="H22:I22"/>
    <mergeCell ref="H23:I23"/>
    <mergeCell ref="C22:D22"/>
    <mergeCell ref="C23:D23"/>
    <mergeCell ref="E22:F22"/>
    <mergeCell ref="B17:C17"/>
    <mergeCell ref="D17:E17"/>
    <mergeCell ref="H17:I17"/>
    <mergeCell ref="B18:C18"/>
    <mergeCell ref="E21:F21"/>
    <mergeCell ref="D18:E18"/>
    <mergeCell ref="H18:I18"/>
  </mergeCells>
  <printOptions/>
  <pageMargins left="0.7480314960629921" right="0.7480314960629921" top="0.984251968503937" bottom="0.43" header="0.5118110236220472" footer="0.5118110236220472"/>
  <pageSetup horizontalDpi="600" verticalDpi="600" orientation="landscape" paperSize="9" r:id="rId1"/>
  <rowBreaks count="1" manualBreakCount="1">
    <brk id="48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62</v>
      </c>
      <c r="C6" s="54"/>
      <c r="D6" s="54"/>
      <c r="E6" s="54"/>
      <c r="F6" s="1" t="s">
        <v>4</v>
      </c>
      <c r="H6" s="1" t="s">
        <v>63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4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3</v>
      </c>
    </row>
    <row r="9" spans="6:8" ht="11.25">
      <c r="F9" s="1" t="s">
        <v>9</v>
      </c>
      <c r="H9" s="2">
        <v>48</v>
      </c>
    </row>
    <row r="10" spans="6:8" ht="11.25">
      <c r="F10" s="1" t="s">
        <v>10</v>
      </c>
      <c r="H10" s="1" t="s">
        <v>64</v>
      </c>
    </row>
    <row r="11" spans="6:8" ht="11.25">
      <c r="F11" s="1" t="s">
        <v>12</v>
      </c>
      <c r="H11" s="1" t="s">
        <v>65</v>
      </c>
    </row>
    <row r="12" spans="6:8" ht="11.25">
      <c r="F12" s="1" t="s">
        <v>14</v>
      </c>
      <c r="H12" s="1" t="s">
        <v>66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67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898437.41</v>
      </c>
      <c r="D21" s="43"/>
      <c r="E21" s="41">
        <v>898437.41</v>
      </c>
      <c r="F21" s="41"/>
      <c r="G21" s="22">
        <v>653858.3</v>
      </c>
      <c r="H21" s="42"/>
      <c r="I21" s="43"/>
      <c r="J21" s="42">
        <f>E42+E43+E44+E45+E46+K34+K38</f>
        <v>726316.4099999999</v>
      </c>
      <c r="K21" s="43"/>
    </row>
    <row r="22" spans="3:11" ht="11.25">
      <c r="C22" s="44">
        <v>898437.41</v>
      </c>
      <c r="D22" s="45"/>
      <c r="E22" s="48">
        <v>898437.41</v>
      </c>
      <c r="F22" s="48"/>
      <c r="G22" s="25">
        <v>653858.3</v>
      </c>
      <c r="H22" s="44"/>
      <c r="I22" s="45"/>
      <c r="J22" s="44">
        <f>J21</f>
        <v>726316.4099999999</v>
      </c>
      <c r="K22" s="45"/>
    </row>
    <row r="23" spans="6:7" ht="11.25">
      <c r="F23" s="13" t="s">
        <v>31</v>
      </c>
      <c r="G23" s="14">
        <v>244579.11</v>
      </c>
    </row>
    <row r="24" spans="6:7" ht="11.25">
      <c r="F24" s="13" t="s">
        <v>32</v>
      </c>
      <c r="G24" s="14">
        <v>1508043.83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2940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92647.8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12018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115806.22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61190.18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7">
        <v>1517.11</v>
      </c>
    </row>
    <row r="33" spans="10:11" ht="11.25">
      <c r="J33" s="13" t="s">
        <v>40</v>
      </c>
      <c r="K33" s="11">
        <v>286119.31</v>
      </c>
    </row>
    <row r="34" spans="10:11" ht="11.25">
      <c r="J34" s="13" t="s">
        <v>41</v>
      </c>
      <c r="K34" s="11">
        <v>286119.31</v>
      </c>
    </row>
    <row r="36" spans="2:11" ht="11.25">
      <c r="B36" s="38" t="s">
        <v>42</v>
      </c>
      <c r="C36" s="38"/>
      <c r="D36" s="38"/>
      <c r="E36" s="38"/>
      <c r="F36" s="38"/>
      <c r="G36" s="38"/>
      <c r="H36" s="38"/>
      <c r="I36" s="38"/>
      <c r="J36" s="38"/>
      <c r="K36" s="7" t="s">
        <v>33</v>
      </c>
    </row>
    <row r="37" spans="2:11" ht="11.25">
      <c r="B37" s="35" t="s">
        <v>34</v>
      </c>
      <c r="C37" s="35"/>
      <c r="D37" s="35"/>
      <c r="E37" s="35"/>
      <c r="F37" s="35"/>
      <c r="G37" s="35"/>
      <c r="H37" s="35"/>
      <c r="I37" s="35"/>
      <c r="J37" s="35"/>
      <c r="K37" s="15">
        <v>110806</v>
      </c>
    </row>
    <row r="38" spans="10:11" ht="11.25">
      <c r="J38" s="13" t="s">
        <v>40</v>
      </c>
      <c r="K38" s="19">
        <v>110806</v>
      </c>
    </row>
    <row r="39" spans="2:6" ht="12.75">
      <c r="B39" s="37" t="s">
        <v>43</v>
      </c>
      <c r="C39" s="37"/>
      <c r="D39" s="37"/>
      <c r="E39" s="37"/>
      <c r="F39" s="37"/>
    </row>
    <row r="40" spans="2:10" ht="11.25">
      <c r="B40" s="38" t="s">
        <v>44</v>
      </c>
      <c r="C40" s="38"/>
      <c r="D40" s="38"/>
      <c r="E40" s="38" t="s">
        <v>33</v>
      </c>
      <c r="F40" s="38"/>
      <c r="G40" s="20"/>
      <c r="H40" s="20"/>
      <c r="I40" s="21"/>
      <c r="J40" s="21"/>
    </row>
    <row r="41" spans="2:8" ht="11.25">
      <c r="B41" s="35" t="s">
        <v>45</v>
      </c>
      <c r="C41" s="35"/>
      <c r="D41" s="35"/>
      <c r="E41" s="36">
        <f>C21</f>
        <v>898437.41</v>
      </c>
      <c r="F41" s="36"/>
      <c r="G41" s="20"/>
      <c r="H41" s="20"/>
    </row>
    <row r="42" spans="2:8" ht="11.25">
      <c r="B42" s="39" t="s">
        <v>46</v>
      </c>
      <c r="C42" s="39"/>
      <c r="D42" s="39"/>
      <c r="E42" s="41">
        <v>127611.6</v>
      </c>
      <c r="F42" s="41"/>
      <c r="G42" s="28"/>
      <c r="H42" s="20"/>
    </row>
    <row r="43" spans="2:8" ht="11.25">
      <c r="B43" s="39" t="s">
        <v>47</v>
      </c>
      <c r="C43" s="39"/>
      <c r="D43" s="39"/>
      <c r="E43" s="41">
        <v>41464.48</v>
      </c>
      <c r="F43" s="41"/>
      <c r="G43" s="20"/>
      <c r="H43" s="20"/>
    </row>
    <row r="44" spans="2:8" ht="11.25">
      <c r="B44" s="39" t="s">
        <v>48</v>
      </c>
      <c r="C44" s="39"/>
      <c r="D44" s="39"/>
      <c r="E44" s="41">
        <v>4246.36</v>
      </c>
      <c r="F44" s="41"/>
      <c r="G44" s="20"/>
      <c r="H44" s="20"/>
    </row>
    <row r="45" spans="2:8" ht="11.25">
      <c r="B45" s="39" t="s">
        <v>49</v>
      </c>
      <c r="C45" s="39"/>
      <c r="D45" s="39"/>
      <c r="E45" s="41">
        <v>5495.29</v>
      </c>
      <c r="F45" s="41"/>
      <c r="G45" s="20"/>
      <c r="H45" s="20"/>
    </row>
    <row r="46" spans="2:8" ht="11.25">
      <c r="B46" s="35" t="s">
        <v>50</v>
      </c>
      <c r="C46" s="35"/>
      <c r="D46" s="35"/>
      <c r="E46" s="36">
        <v>150573.37</v>
      </c>
      <c r="F46" s="36"/>
      <c r="G46" s="20"/>
      <c r="H46" s="20"/>
    </row>
    <row r="47" ht="11.25" customHeight="1"/>
    <row r="48" ht="11.25" customHeight="1"/>
  </sheetData>
  <sheetProtection/>
  <mergeCells count="49">
    <mergeCell ref="B2:K2"/>
    <mergeCell ref="B46:D46"/>
    <mergeCell ref="E46:F46"/>
    <mergeCell ref="J20:K20"/>
    <mergeCell ref="J21:K21"/>
    <mergeCell ref="J22:K22"/>
    <mergeCell ref="H20:I20"/>
    <mergeCell ref="E20:F20"/>
    <mergeCell ref="E21:F21"/>
    <mergeCell ref="B44:D44"/>
    <mergeCell ref="E44:F44"/>
    <mergeCell ref="B45:D45"/>
    <mergeCell ref="E45:F45"/>
    <mergeCell ref="C20:D20"/>
    <mergeCell ref="E22:F22"/>
    <mergeCell ref="B43:D43"/>
    <mergeCell ref="E43:F43"/>
    <mergeCell ref="B42:D42"/>
    <mergeCell ref="E42:F42"/>
    <mergeCell ref="B41:D41"/>
    <mergeCell ref="E41:F41"/>
    <mergeCell ref="B39:F39"/>
    <mergeCell ref="B28:J28"/>
    <mergeCell ref="B29:J29"/>
    <mergeCell ref="B30:J30"/>
    <mergeCell ref="B31:J31"/>
    <mergeCell ref="B40:D40"/>
    <mergeCell ref="E40:F40"/>
    <mergeCell ref="B32:J32"/>
    <mergeCell ref="B36:J36"/>
    <mergeCell ref="B37:J37"/>
    <mergeCell ref="H22:I22"/>
    <mergeCell ref="C21:D21"/>
    <mergeCell ref="C22:D22"/>
    <mergeCell ref="B27:J27"/>
    <mergeCell ref="B15:C16"/>
    <mergeCell ref="D15:E16"/>
    <mergeCell ref="G15:J16"/>
    <mergeCell ref="B17:C17"/>
    <mergeCell ref="D17:E17"/>
    <mergeCell ref="B26:J26"/>
    <mergeCell ref="K15:K16"/>
    <mergeCell ref="H17:I17"/>
    <mergeCell ref="H21:I21"/>
    <mergeCell ref="B8:E8"/>
    <mergeCell ref="B3:K3"/>
    <mergeCell ref="B4:K4"/>
    <mergeCell ref="B6:E6"/>
    <mergeCell ref="B7:E7"/>
  </mergeCells>
  <printOptions/>
  <pageMargins left="0.7480314960629921" right="0.7480314960629921" top="0.984251968503937" bottom="0.43" header="0.5118110236220472" footer="0.5118110236220472"/>
  <pageSetup horizontalDpi="600" verticalDpi="600" orientation="landscape" paperSize="9" r:id="rId1"/>
  <rowBreaks count="1" manualBreakCount="1">
    <brk id="48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3" width="16" style="0" customWidth="1"/>
    <col min="4" max="4" width="9.66015625" style="0" customWidth="1"/>
    <col min="5" max="5" width="11.33203125" style="0" customWidth="1"/>
    <col min="6" max="6" width="4.5" style="0" customWidth="1"/>
    <col min="7" max="7" width="20" style="0" customWidth="1"/>
    <col min="8" max="8" width="14.83203125" style="0" customWidth="1"/>
    <col min="9" max="9" width="5" style="0" customWidth="1"/>
    <col min="10" max="10" width="8.16015625" style="0" customWidth="1"/>
    <col min="11" max="11" width="16" style="0" customWidth="1"/>
    <col min="12" max="12" width="11.83203125" style="0" bestFit="1" customWidth="1"/>
  </cols>
  <sheetData>
    <row r="1" ht="5.25" customHeight="1"/>
    <row r="2" spans="2:11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6" spans="2:8" ht="11.25">
      <c r="B6" s="54" t="s">
        <v>68</v>
      </c>
      <c r="C6" s="54"/>
      <c r="D6" s="54"/>
      <c r="E6" s="54"/>
      <c r="F6" s="1" t="s">
        <v>4</v>
      </c>
      <c r="H6" s="1" t="s">
        <v>63</v>
      </c>
    </row>
    <row r="7" spans="2:8" ht="11.25">
      <c r="B7" s="54" t="s">
        <v>115</v>
      </c>
      <c r="C7" s="54"/>
      <c r="D7" s="54"/>
      <c r="E7" s="54"/>
      <c r="F7" s="1" t="s">
        <v>6</v>
      </c>
      <c r="H7" s="2">
        <v>4</v>
      </c>
    </row>
    <row r="8" spans="2:8" ht="11.25">
      <c r="B8" s="54" t="s">
        <v>7</v>
      </c>
      <c r="C8" s="54"/>
      <c r="D8" s="54"/>
      <c r="E8" s="54"/>
      <c r="F8" s="1" t="s">
        <v>8</v>
      </c>
      <c r="H8" s="2">
        <v>3</v>
      </c>
    </row>
    <row r="9" spans="6:8" ht="11.25">
      <c r="F9" s="1" t="s">
        <v>9</v>
      </c>
      <c r="H9" s="2">
        <v>48</v>
      </c>
    </row>
    <row r="10" spans="6:8" ht="11.25">
      <c r="F10" s="1" t="s">
        <v>10</v>
      </c>
      <c r="H10" s="1" t="s">
        <v>69</v>
      </c>
    </row>
    <row r="11" spans="6:8" ht="11.25">
      <c r="F11" s="1" t="s">
        <v>12</v>
      </c>
      <c r="H11" s="1" t="s">
        <v>65</v>
      </c>
    </row>
    <row r="12" spans="6:8" ht="11.25">
      <c r="F12" s="1" t="s">
        <v>14</v>
      </c>
      <c r="H12" s="1" t="s">
        <v>66</v>
      </c>
    </row>
    <row r="13" spans="6:8" ht="11.25">
      <c r="F13" s="1" t="s">
        <v>16</v>
      </c>
      <c r="H13" s="1" t="s">
        <v>15</v>
      </c>
    </row>
    <row r="15" spans="2:11" ht="11.25">
      <c r="B15" s="52" t="s">
        <v>17</v>
      </c>
      <c r="C15" s="52"/>
      <c r="D15" s="52" t="s">
        <v>18</v>
      </c>
      <c r="E15" s="52"/>
      <c r="G15" s="52" t="s">
        <v>19</v>
      </c>
      <c r="H15" s="52"/>
      <c r="I15" s="52"/>
      <c r="J15" s="52"/>
      <c r="K15" s="52" t="s">
        <v>18</v>
      </c>
    </row>
    <row r="16" spans="2:11" ht="11.25">
      <c r="B16" s="52"/>
      <c r="C16" s="52"/>
      <c r="D16" s="52"/>
      <c r="E16" s="52"/>
      <c r="G16" s="52"/>
      <c r="H16" s="52"/>
      <c r="I16" s="52"/>
      <c r="J16" s="52"/>
      <c r="K16" s="52"/>
    </row>
    <row r="17" spans="2:11" ht="11.25" customHeight="1">
      <c r="B17" s="49" t="s">
        <v>20</v>
      </c>
      <c r="C17" s="49"/>
      <c r="D17" s="50" t="s">
        <v>67</v>
      </c>
      <c r="E17" s="50"/>
      <c r="G17" s="3"/>
      <c r="H17" s="51"/>
      <c r="I17" s="51"/>
      <c r="J17" s="4"/>
      <c r="K17" s="4"/>
    </row>
    <row r="19" ht="11.25">
      <c r="B19" s="5" t="s">
        <v>22</v>
      </c>
    </row>
    <row r="20" spans="2:11" ht="11.25">
      <c r="B20" s="6" t="s">
        <v>23</v>
      </c>
      <c r="C20" s="46" t="s">
        <v>24</v>
      </c>
      <c r="D20" s="47"/>
      <c r="E20" s="38" t="s">
        <v>26</v>
      </c>
      <c r="F20" s="38"/>
      <c r="G20" s="7" t="s">
        <v>27</v>
      </c>
      <c r="H20" s="46" t="s">
        <v>28</v>
      </c>
      <c r="I20" s="47"/>
      <c r="J20" s="46" t="s">
        <v>29</v>
      </c>
      <c r="K20" s="47"/>
    </row>
    <row r="21" spans="2:11" ht="11.25">
      <c r="B21" s="8" t="s">
        <v>30</v>
      </c>
      <c r="C21" s="42">
        <v>900776.41</v>
      </c>
      <c r="D21" s="43"/>
      <c r="E21" s="41">
        <v>900776.41</v>
      </c>
      <c r="F21" s="41"/>
      <c r="G21" s="9">
        <v>758498.13</v>
      </c>
      <c r="H21" s="42"/>
      <c r="I21" s="43"/>
      <c r="J21" s="42">
        <f>E42+E43+E44+E45+E46+K34+K38</f>
        <v>695320.63</v>
      </c>
      <c r="K21" s="43"/>
    </row>
    <row r="22" spans="3:11" ht="11.25">
      <c r="C22" s="44">
        <v>900776.41</v>
      </c>
      <c r="D22" s="45"/>
      <c r="E22" s="48">
        <v>900776.41</v>
      </c>
      <c r="F22" s="48"/>
      <c r="G22" s="11">
        <v>758498.13</v>
      </c>
      <c r="H22" s="44"/>
      <c r="I22" s="45"/>
      <c r="J22" s="44">
        <f>J21</f>
        <v>695320.63</v>
      </c>
      <c r="K22" s="45"/>
    </row>
    <row r="23" spans="6:7" ht="11.25">
      <c r="F23" s="13" t="s">
        <v>31</v>
      </c>
      <c r="G23" s="14">
        <v>142278.28</v>
      </c>
    </row>
    <row r="24" spans="6:7" ht="11.25">
      <c r="F24" s="13" t="s">
        <v>32</v>
      </c>
      <c r="G24" s="14">
        <v>951534.98</v>
      </c>
    </row>
    <row r="26" spans="2:11" ht="11.25">
      <c r="B26" s="38" t="s">
        <v>30</v>
      </c>
      <c r="C26" s="38"/>
      <c r="D26" s="38"/>
      <c r="E26" s="38"/>
      <c r="F26" s="38"/>
      <c r="G26" s="38"/>
      <c r="H26" s="38"/>
      <c r="I26" s="38"/>
      <c r="J26" s="38"/>
      <c r="K26" s="7" t="s">
        <v>33</v>
      </c>
    </row>
    <row r="27" spans="2:11" ht="11.25">
      <c r="B27" s="35" t="s">
        <v>34</v>
      </c>
      <c r="C27" s="35"/>
      <c r="D27" s="35"/>
      <c r="E27" s="35"/>
      <c r="F27" s="35"/>
      <c r="G27" s="35"/>
      <c r="H27" s="35"/>
      <c r="I27" s="35"/>
      <c r="J27" s="35"/>
      <c r="K27" s="15">
        <v>13188</v>
      </c>
    </row>
    <row r="28" spans="2:11" ht="11.25">
      <c r="B28" s="35" t="s">
        <v>35</v>
      </c>
      <c r="C28" s="35"/>
      <c r="D28" s="35"/>
      <c r="E28" s="35"/>
      <c r="F28" s="35"/>
      <c r="G28" s="35"/>
      <c r="H28" s="35"/>
      <c r="I28" s="35"/>
      <c r="J28" s="35"/>
      <c r="K28" s="16">
        <v>72805.8</v>
      </c>
    </row>
    <row r="29" spans="2:11" ht="11.25">
      <c r="B29" s="35" t="s">
        <v>36</v>
      </c>
      <c r="C29" s="35"/>
      <c r="D29" s="35"/>
      <c r="E29" s="35"/>
      <c r="F29" s="35"/>
      <c r="G29" s="35"/>
      <c r="H29" s="35"/>
      <c r="I29" s="35"/>
      <c r="J29" s="35"/>
      <c r="K29" s="15">
        <v>27665</v>
      </c>
    </row>
    <row r="30" spans="2:11" ht="11.25"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17">
        <v>120670.18</v>
      </c>
    </row>
    <row r="31" spans="2:11" ht="11.25"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17">
        <v>63760.22</v>
      </c>
    </row>
    <row r="32" spans="2:11" ht="11.25"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17">
        <v>1580.83</v>
      </c>
    </row>
    <row r="33" spans="10:11" ht="11.25">
      <c r="J33" s="13" t="s">
        <v>40</v>
      </c>
      <c r="K33" s="11">
        <v>299670.03</v>
      </c>
    </row>
    <row r="34" spans="10:11" ht="11.25">
      <c r="J34" s="13" t="s">
        <v>41</v>
      </c>
      <c r="K34" s="11">
        <v>299670.03</v>
      </c>
    </row>
    <row r="36" spans="2:11" ht="11.25">
      <c r="B36" s="38" t="s">
        <v>42</v>
      </c>
      <c r="C36" s="38"/>
      <c r="D36" s="38"/>
      <c r="E36" s="38"/>
      <c r="F36" s="38"/>
      <c r="G36" s="38"/>
      <c r="H36" s="38"/>
      <c r="I36" s="38"/>
      <c r="J36" s="38"/>
      <c r="K36" s="7" t="s">
        <v>33</v>
      </c>
    </row>
    <row r="37" spans="2:11" ht="11.25">
      <c r="B37" s="35" t="s">
        <v>34</v>
      </c>
      <c r="C37" s="35"/>
      <c r="D37" s="35"/>
      <c r="E37" s="35"/>
      <c r="F37" s="35"/>
      <c r="G37" s="35"/>
      <c r="H37" s="35"/>
      <c r="I37" s="35"/>
      <c r="J37" s="35"/>
      <c r="K37" s="15">
        <v>46678</v>
      </c>
    </row>
    <row r="38" spans="10:11" ht="11.25">
      <c r="J38" s="13" t="s">
        <v>40</v>
      </c>
      <c r="K38" s="19">
        <v>46678</v>
      </c>
    </row>
    <row r="39" spans="2:6" ht="12.75">
      <c r="B39" s="37" t="s">
        <v>43</v>
      </c>
      <c r="C39" s="37"/>
      <c r="D39" s="37"/>
      <c r="E39" s="37"/>
      <c r="F39" s="37"/>
    </row>
    <row r="40" spans="2:10" ht="11.25">
      <c r="B40" s="38" t="s">
        <v>44</v>
      </c>
      <c r="C40" s="38"/>
      <c r="D40" s="38"/>
      <c r="E40" s="38" t="s">
        <v>33</v>
      </c>
      <c r="F40" s="38"/>
      <c r="G40" s="20"/>
      <c r="H40" s="20"/>
      <c r="I40" s="21"/>
      <c r="J40" s="21"/>
    </row>
    <row r="41" spans="2:8" ht="11.25">
      <c r="B41" s="35" t="s">
        <v>45</v>
      </c>
      <c r="C41" s="35"/>
      <c r="D41" s="35"/>
      <c r="E41" s="36">
        <f>C21</f>
        <v>900776.41</v>
      </c>
      <c r="F41" s="36"/>
      <c r="G41" s="20"/>
      <c r="H41" s="20"/>
    </row>
    <row r="42" spans="2:8" ht="11.25">
      <c r="B42" s="39" t="s">
        <v>46</v>
      </c>
      <c r="C42" s="39"/>
      <c r="D42" s="39"/>
      <c r="E42" s="41">
        <v>138056.43</v>
      </c>
      <c r="F42" s="41"/>
      <c r="G42" s="28"/>
      <c r="H42" s="20"/>
    </row>
    <row r="43" spans="2:8" ht="11.25">
      <c r="B43" s="39" t="s">
        <v>47</v>
      </c>
      <c r="C43" s="39"/>
      <c r="D43" s="39"/>
      <c r="E43" s="41">
        <v>43741.66</v>
      </c>
      <c r="F43" s="41"/>
      <c r="G43" s="20"/>
      <c r="H43" s="20"/>
    </row>
    <row r="44" spans="2:8" ht="11.25">
      <c r="B44" s="39" t="s">
        <v>48</v>
      </c>
      <c r="C44" s="39"/>
      <c r="D44" s="39"/>
      <c r="E44" s="41">
        <v>4479.57</v>
      </c>
      <c r="F44" s="41"/>
      <c r="G44" s="20"/>
      <c r="H44" s="20"/>
    </row>
    <row r="45" spans="2:8" ht="11.25">
      <c r="B45" s="39" t="s">
        <v>49</v>
      </c>
      <c r="C45" s="39"/>
      <c r="D45" s="39"/>
      <c r="E45" s="41">
        <v>5797.09</v>
      </c>
      <c r="F45" s="41"/>
      <c r="G45" s="20"/>
      <c r="H45" s="20"/>
    </row>
    <row r="46" spans="2:8" ht="11.25">
      <c r="B46" s="35" t="s">
        <v>50</v>
      </c>
      <c r="C46" s="35"/>
      <c r="D46" s="35"/>
      <c r="E46" s="36">
        <v>156897.85</v>
      </c>
      <c r="F46" s="36"/>
      <c r="G46" s="20"/>
      <c r="H46" s="20"/>
    </row>
    <row r="47" ht="11.25" customHeight="1"/>
    <row r="48" ht="11.25" customHeight="1"/>
  </sheetData>
  <sheetProtection/>
  <mergeCells count="49">
    <mergeCell ref="B39:F39"/>
    <mergeCell ref="B26:J26"/>
    <mergeCell ref="B27:J27"/>
    <mergeCell ref="B15:C16"/>
    <mergeCell ref="D15:E16"/>
    <mergeCell ref="G15:J16"/>
    <mergeCell ref="J20:K20"/>
    <mergeCell ref="J21:K21"/>
    <mergeCell ref="J22:K22"/>
    <mergeCell ref="B28:J28"/>
    <mergeCell ref="B29:J29"/>
    <mergeCell ref="B30:J30"/>
    <mergeCell ref="B31:J31"/>
    <mergeCell ref="B32:J32"/>
    <mergeCell ref="B36:J36"/>
    <mergeCell ref="B40:D40"/>
    <mergeCell ref="E40:F40"/>
    <mergeCell ref="B43:D43"/>
    <mergeCell ref="E43:F43"/>
    <mergeCell ref="B42:D42"/>
    <mergeCell ref="E42:F42"/>
    <mergeCell ref="B41:D41"/>
    <mergeCell ref="E41:F41"/>
    <mergeCell ref="B37:J37"/>
    <mergeCell ref="B46:D46"/>
    <mergeCell ref="E46:F46"/>
    <mergeCell ref="B44:D44"/>
    <mergeCell ref="E44:F44"/>
    <mergeCell ref="B45:D45"/>
    <mergeCell ref="E45:F45"/>
    <mergeCell ref="H21:I21"/>
    <mergeCell ref="H22:I22"/>
    <mergeCell ref="C20:D20"/>
    <mergeCell ref="C21:D21"/>
    <mergeCell ref="E21:F21"/>
    <mergeCell ref="E22:F22"/>
    <mergeCell ref="C22:D22"/>
    <mergeCell ref="E20:F20"/>
    <mergeCell ref="H20:I20"/>
    <mergeCell ref="B7:E7"/>
    <mergeCell ref="B8:E8"/>
    <mergeCell ref="B2:K2"/>
    <mergeCell ref="K15:K16"/>
    <mergeCell ref="B17:C17"/>
    <mergeCell ref="D17:E17"/>
    <mergeCell ref="H17:I17"/>
    <mergeCell ref="B3:K3"/>
    <mergeCell ref="B4:K4"/>
    <mergeCell ref="B6:E6"/>
  </mergeCells>
  <printOptions/>
  <pageMargins left="0.7480314960629921" right="0.7480314960629921" top="0.984251968503937" bottom="0.57" header="0.5118110236220472" footer="0.5118110236220472"/>
  <pageSetup horizontalDpi="600" verticalDpi="600" orientation="landscape" paperSize="9" r:id="rId1"/>
  <rowBreaks count="1" manualBreakCount="1">
    <brk id="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 Левченко</cp:lastModifiedBy>
  <cp:lastPrinted>2019-04-11T06:50:02Z</cp:lastPrinted>
  <dcterms:created xsi:type="dcterms:W3CDTF">2019-04-08T05:13:04Z</dcterms:created>
  <dcterms:modified xsi:type="dcterms:W3CDTF">2019-04-19T00:37:13Z</dcterms:modified>
  <cp:category/>
  <cp:version/>
  <cp:contentType/>
  <cp:contentStatus/>
  <cp:revision>1</cp:revision>
</cp:coreProperties>
</file>