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70" activeTab="0"/>
  </bookViews>
  <sheets>
    <sheet name="ГАРАЖНАЯ, д. 11" sheetId="1" r:id="rId1"/>
    <sheet name="ПЕРВОМАЙСКАЯ, д. 21" sheetId="2" r:id="rId2"/>
    <sheet name="ШКОЛЬНАЯ, д. 1 А" sheetId="3" r:id="rId3"/>
    <sheet name="ШКОЛЬНАЯ, д. 1 Б" sheetId="4" r:id="rId4"/>
    <sheet name="ШКОЛЬНАЯ, д. 1 В" sheetId="5" r:id="rId5"/>
    <sheet name="ШКОЛЬНАЯ, д. 1 Ж" sheetId="6" r:id="rId6"/>
    <sheet name="ШКОЛЬНАЯ, д. 12" sheetId="7" r:id="rId7"/>
  </sheets>
  <definedNames/>
  <calcPr fullCalcOnLoad="1" refMode="R1C1"/>
</workbook>
</file>

<file path=xl/sharedStrings.xml><?xml version="1.0" encoding="utf-8"?>
<sst xmlns="http://schemas.openxmlformats.org/spreadsheetml/2006/main" count="379" uniqueCount="71">
  <si>
    <t>Отчет</t>
  </si>
  <si>
    <t>управляющей организации ООО "Управляющая компания"</t>
  </si>
  <si>
    <t>по обслуживанию жилищного фонда</t>
  </si>
  <si>
    <t>Адрес: МАЛЫШЕВО, ГАРАЖНАЯ, д. 11</t>
  </si>
  <si>
    <t>Вид строения: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</si>
  <si>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</si>
  <si>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</si>
  <si>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</si>
  <si>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</si>
  <si>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</si>
  <si>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</si>
  <si>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292,1 / 292,1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</si>
  <si>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</si>
  <si>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</si>
  <si>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</si>
  <si>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</si>
  <si>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</si>
  <si>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</si>
  <si>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</si>
  <si>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</si>
  <si>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</si>
  <si>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</si>
  <si>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</si>
  <si>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</si>
  <si>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</si>
  <si>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</si>
  <si>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</si>
  <si>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</si>
  <si>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фасадов, цоколей, крылец, балконов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</si>
  <si>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</si>
  <si>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</si>
  <si>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</si>
  <si>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</si>
  <si>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</si>
  <si>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</si>
  <si>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</si>
  <si>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</si>
  <si>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</si>
  <si>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</si>
  <si>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</si>
  <si>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</si>
  <si>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</si>
  <si>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</si>
  <si>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</si>
  <si>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</si>
  <si>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</si>
  <si>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</si>
  <si>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</si>
  <si>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</si>
  <si>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</si>
  <si>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МАЛЫШЕВО, ПЕРВОМАЙСКАЯ, д. 21</t>
  </si>
  <si>
    <t>Кирпичный</t>
  </si>
  <si>
    <t>2 432,2 / 1 278,7 м. кв.</t>
  </si>
  <si>
    <t xml:space="preserve">    Ремонт стен, перегородок, полов</t>
  </si>
  <si>
    <t xml:space="preserve">    Прочие работы</t>
  </si>
  <si>
    <t xml:space="preserve">    Ремонт ХВС</t>
  </si>
  <si>
    <t xml:space="preserve">    Ремонт канализации</t>
  </si>
  <si>
    <t>Адрес: МАЛЫШЕВО, ШКОЛЬНАЯ, д. 1 А</t>
  </si>
  <si>
    <t>Панельный</t>
  </si>
  <si>
    <t>1 433,1 / 882,6 м. кв.</t>
  </si>
  <si>
    <t xml:space="preserve">    Плотницкие и стекольные работы</t>
  </si>
  <si>
    <t>Адрес: МАЛЫШЕВО, ШКОЛЬНАЯ, д. 1 Б</t>
  </si>
  <si>
    <t>954,9 / 583,7 м. кв.</t>
  </si>
  <si>
    <t xml:space="preserve">    Ремонт кровли</t>
  </si>
  <si>
    <t>Адрес: МАЛЫШЕВО, ШКОЛЬНАЯ, д. 1 В</t>
  </si>
  <si>
    <t>927 / 555,4 м. кв.</t>
  </si>
  <si>
    <t>Адрес: МАЛЫШЕВО, ШКОЛЬНАЯ, д. 1 Ж</t>
  </si>
  <si>
    <t>932,1 / 552,2 м. кв.</t>
  </si>
  <si>
    <t>Адрес: МАЛЫШЕВО, ШКОЛЬНАЯ, д. 12</t>
  </si>
  <si>
    <t>1 203,8 / 721,2 м. кв.</t>
  </si>
  <si>
    <t xml:space="preserve">Обслуживание теплового узла учета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</si>
</sst>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;[Red]\-#,##0"/>
    <numFmt numFmtId="167" formatCode="0;[Red]\-0"/>
    <numFmt numFmtId="168" formatCode="0.00;[Red]\-0.0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6" ht="11.25">
      <c r="B6" s="19" t="s">
        <v>3</v>
      </c>
      <c r="C6" s="19"/>
      <c r="D6" s="19"/>
      <c r="E6" s="19"/>
      <c r="F6" s="13" t="s">
        <v>4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1</v>
      </c>
    </row>
    <row r="8" spans="2:6" ht="11.25">
      <c r="B8" s="19" t="s">
        <v>7</v>
      </c>
      <c r="C8" s="19"/>
      <c r="D8" s="19"/>
      <c r="E8" s="19"/>
      <c r="F8" s="13" t="s">
        <v>8</v>
      </c>
    </row>
    <row r="9" ht="11.25">
      <c r="F9" s="13" t="s">
        <v>9</v>
      </c>
    </row>
    <row r="10" spans="6:8" ht="11.25">
      <c r="F10" s="13" t="s">
        <v>10</v>
      </c>
      <c r="H10" s="2" t="s">
        <v>11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66495.74</v>
      </c>
      <c r="D18" s="8">
        <v>66495.74</v>
      </c>
      <c r="E18" s="21">
        <v>49128.93</v>
      </c>
      <c r="F18" s="21"/>
      <c r="G18" s="25">
        <f>J34+E39+E40+E41+E42</f>
        <v>122177.65000000001</v>
      </c>
      <c r="H18" s="26"/>
    </row>
    <row r="19" spans="7:8" ht="11.25">
      <c r="G19" s="9" t="s">
        <v>24</v>
      </c>
      <c r="H19" s="10">
        <v>17366.81</v>
      </c>
    </row>
    <row r="20" spans="7:9" ht="11.25">
      <c r="G20" s="9" t="s">
        <v>25</v>
      </c>
      <c r="H20" s="22">
        <v>222621.92</v>
      </c>
      <c r="I20" s="22"/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16">
        <v>58038</v>
      </c>
    </row>
    <row r="24" spans="2:10" ht="11.25">
      <c r="B24" s="29" t="s">
        <v>28</v>
      </c>
      <c r="C24" s="29"/>
      <c r="D24" s="29"/>
      <c r="E24" s="29"/>
      <c r="F24" s="29"/>
      <c r="G24" s="29"/>
      <c r="H24" s="29"/>
      <c r="I24" s="29"/>
      <c r="J24" s="15">
        <v>58038</v>
      </c>
    </row>
    <row r="25" spans="2:10" ht="11.25">
      <c r="B25" s="28" t="s">
        <v>29</v>
      </c>
      <c r="C25" s="28"/>
      <c r="D25" s="28"/>
      <c r="E25" s="28"/>
      <c r="F25" s="28"/>
      <c r="G25" s="28"/>
      <c r="H25" s="28"/>
      <c r="I25" s="28"/>
      <c r="J25" s="16">
        <v>9464.5</v>
      </c>
    </row>
    <row r="26" spans="2:10" ht="11.25">
      <c r="B26" s="29" t="s">
        <v>30</v>
      </c>
      <c r="C26" s="29"/>
      <c r="D26" s="29"/>
      <c r="E26" s="29"/>
      <c r="F26" s="29"/>
      <c r="G26" s="29"/>
      <c r="H26" s="29"/>
      <c r="I26" s="29"/>
      <c r="J26" s="15">
        <v>995</v>
      </c>
    </row>
    <row r="27" spans="2:10" ht="11.25">
      <c r="B27" s="29" t="s">
        <v>31</v>
      </c>
      <c r="C27" s="29"/>
      <c r="D27" s="29"/>
      <c r="E27" s="29"/>
      <c r="F27" s="29"/>
      <c r="G27" s="29"/>
      <c r="H27" s="29"/>
      <c r="I27" s="29"/>
      <c r="J27" s="15">
        <v>6787</v>
      </c>
    </row>
    <row r="28" spans="2:10" ht="11.25">
      <c r="B28" s="29" t="s">
        <v>32</v>
      </c>
      <c r="C28" s="29"/>
      <c r="D28" s="29"/>
      <c r="E28" s="29"/>
      <c r="F28" s="29"/>
      <c r="G28" s="29"/>
      <c r="H28" s="29"/>
      <c r="I28" s="29"/>
      <c r="J28" s="15">
        <v>1682.5</v>
      </c>
    </row>
    <row r="29" spans="2:11" ht="11.25">
      <c r="B29" s="28" t="s">
        <v>33</v>
      </c>
      <c r="C29" s="28"/>
      <c r="D29" s="28"/>
      <c r="E29" s="28"/>
      <c r="F29" s="28"/>
      <c r="G29" s="28"/>
      <c r="H29" s="28"/>
      <c r="I29" s="28"/>
      <c r="J29" s="16">
        <v>8622.8</v>
      </c>
      <c r="K29" s="12"/>
    </row>
    <row r="30" spans="2:10" ht="11.25">
      <c r="B30" s="28" t="s">
        <v>34</v>
      </c>
      <c r="C30" s="28"/>
      <c r="D30" s="28"/>
      <c r="E30" s="28"/>
      <c r="F30" s="28"/>
      <c r="G30" s="28"/>
      <c r="H30" s="28"/>
      <c r="I30" s="28"/>
      <c r="J30" s="16">
        <v>6940.3</v>
      </c>
    </row>
    <row r="31" spans="2:10" ht="11.25">
      <c r="B31" s="28" t="s">
        <v>35</v>
      </c>
      <c r="C31" s="28"/>
      <c r="D31" s="28"/>
      <c r="E31" s="28"/>
      <c r="F31" s="28"/>
      <c r="G31" s="28"/>
      <c r="H31" s="28"/>
      <c r="I31" s="28"/>
      <c r="J31" s="16">
        <v>1682.5</v>
      </c>
    </row>
    <row r="32" spans="2:10" ht="11.25">
      <c r="B32" s="28" t="s">
        <v>36</v>
      </c>
      <c r="C32" s="28"/>
      <c r="D32" s="28"/>
      <c r="E32" s="28"/>
      <c r="F32" s="28"/>
      <c r="G32" s="28"/>
      <c r="H32" s="28"/>
      <c r="I32" s="28"/>
      <c r="J32" s="16">
        <v>9464.04</v>
      </c>
    </row>
    <row r="33" spans="2:10" ht="11.25">
      <c r="B33" s="28" t="s">
        <v>37</v>
      </c>
      <c r="C33" s="28"/>
      <c r="D33" s="28"/>
      <c r="E33" s="28"/>
      <c r="F33" s="28"/>
      <c r="G33" s="28"/>
      <c r="H33" s="28"/>
      <c r="I33" s="28"/>
      <c r="J33" s="16">
        <v>455.68</v>
      </c>
    </row>
    <row r="34" spans="9:11" ht="11.25">
      <c r="I34" s="9" t="s">
        <v>38</v>
      </c>
      <c r="J34" s="17">
        <v>86045.02</v>
      </c>
      <c r="K34" s="12"/>
    </row>
    <row r="35" spans="2:6" ht="12.75">
      <c r="B35" s="30" t="s">
        <v>39</v>
      </c>
      <c r="C35" s="30"/>
      <c r="D35" s="30"/>
      <c r="E35" s="30"/>
      <c r="F35" s="30"/>
    </row>
    <row r="36" spans="2:9" ht="11.25">
      <c r="B36" s="27" t="s">
        <v>40</v>
      </c>
      <c r="C36" s="27"/>
      <c r="D36" s="27"/>
      <c r="E36" s="20" t="s">
        <v>26</v>
      </c>
      <c r="F36" s="20"/>
      <c r="I36" s="11"/>
    </row>
    <row r="37" spans="2:6" ht="11.25">
      <c r="B37" s="28" t="s">
        <v>41</v>
      </c>
      <c r="C37" s="28"/>
      <c r="D37" s="28"/>
      <c r="E37" s="31">
        <v>66495.74</v>
      </c>
      <c r="F37" s="31"/>
    </row>
    <row r="38" spans="2:6" ht="11.25">
      <c r="B38" s="28" t="s">
        <v>42</v>
      </c>
      <c r="C38" s="28"/>
      <c r="D38" s="28"/>
      <c r="E38" s="31"/>
      <c r="F38" s="31"/>
    </row>
    <row r="39" spans="2:6" ht="11.25">
      <c r="B39" s="29" t="s">
        <v>43</v>
      </c>
      <c r="C39" s="29"/>
      <c r="D39" s="29"/>
      <c r="E39" s="21">
        <v>17771.36</v>
      </c>
      <c r="F39" s="21"/>
    </row>
    <row r="40" spans="2:6" ht="11.25">
      <c r="B40" s="29" t="s">
        <v>44</v>
      </c>
      <c r="C40" s="29"/>
      <c r="D40" s="29"/>
      <c r="E40" s="21">
        <v>665.99</v>
      </c>
      <c r="F40" s="21"/>
    </row>
    <row r="41" spans="2:6" ht="11.25">
      <c r="B41" s="28" t="s">
        <v>46</v>
      </c>
      <c r="C41" s="28"/>
      <c r="D41" s="28"/>
      <c r="E41" s="31">
        <v>17526</v>
      </c>
      <c r="F41" s="31"/>
    </row>
    <row r="42" spans="2:6" ht="11.25" customHeight="1">
      <c r="B42" s="28" t="s">
        <v>49</v>
      </c>
      <c r="C42" s="28"/>
      <c r="D42" s="28"/>
      <c r="E42" s="31">
        <v>169.28</v>
      </c>
      <c r="F42" s="31"/>
    </row>
    <row r="43" ht="11.25" customHeight="1"/>
  </sheetData>
  <sheetProtection/>
  <mergeCells count="38">
    <mergeCell ref="B39:D39"/>
    <mergeCell ref="E39:F39"/>
    <mergeCell ref="B40:D40"/>
    <mergeCell ref="E40:F40"/>
    <mergeCell ref="B41:D41"/>
    <mergeCell ref="E41:F41"/>
    <mergeCell ref="B42:D42"/>
    <mergeCell ref="E42:F42"/>
    <mergeCell ref="B36:D36"/>
    <mergeCell ref="E36:F36"/>
    <mergeCell ref="B37:D37"/>
    <mergeCell ref="E37:F37"/>
    <mergeCell ref="B38:D38"/>
    <mergeCell ref="E38:F38"/>
    <mergeCell ref="B29:I29"/>
    <mergeCell ref="B30:I30"/>
    <mergeCell ref="B31:I31"/>
    <mergeCell ref="B32:I32"/>
    <mergeCell ref="B33:I33"/>
    <mergeCell ref="B35:F35"/>
    <mergeCell ref="B23:I23"/>
    <mergeCell ref="B24:I24"/>
    <mergeCell ref="B25:I25"/>
    <mergeCell ref="B26:I26"/>
    <mergeCell ref="B27:I27"/>
    <mergeCell ref="B28:I28"/>
    <mergeCell ref="E17:F17"/>
    <mergeCell ref="E18:F18"/>
    <mergeCell ref="H20:I20"/>
    <mergeCell ref="G17:H17"/>
    <mergeCell ref="G18:H18"/>
    <mergeCell ref="B22:I22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C17" sqref="C1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50</v>
      </c>
      <c r="C6" s="19"/>
      <c r="D6" s="19"/>
      <c r="E6" s="19"/>
      <c r="F6" s="13" t="s">
        <v>4</v>
      </c>
      <c r="H6" s="2" t="s">
        <v>51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2</v>
      </c>
    </row>
    <row r="8" spans="2:8" ht="11.25">
      <c r="B8" s="19" t="s">
        <v>7</v>
      </c>
      <c r="C8" s="19"/>
      <c r="D8" s="19"/>
      <c r="E8" s="19"/>
      <c r="F8" s="13" t="s">
        <v>8</v>
      </c>
      <c r="H8" s="3">
        <v>1</v>
      </c>
    </row>
    <row r="9" spans="6:8" ht="11.25">
      <c r="F9" s="13" t="s">
        <v>9</v>
      </c>
      <c r="H9" s="3">
        <v>24</v>
      </c>
    </row>
    <row r="10" spans="6:8" ht="11.25">
      <c r="F10" s="13" t="s">
        <v>10</v>
      </c>
      <c r="H10" s="2" t="s">
        <v>52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474612.93</v>
      </c>
      <c r="D18" s="8">
        <v>474612.93</v>
      </c>
      <c r="E18" s="21">
        <v>364758.413</v>
      </c>
      <c r="F18" s="21"/>
      <c r="G18" s="25">
        <f>J37+E42+E43+E44+E45+E46+E47+E48+E49</f>
        <v>413921.73000000004</v>
      </c>
      <c r="H18" s="26"/>
    </row>
    <row r="19" spans="7:9" ht="11.25">
      <c r="G19" s="9" t="s">
        <v>24</v>
      </c>
      <c r="H19" s="22">
        <v>109854.52</v>
      </c>
      <c r="I19" s="22"/>
    </row>
    <row r="20" spans="7:9" ht="11.25">
      <c r="G20" s="9" t="s">
        <v>25</v>
      </c>
      <c r="H20" s="22">
        <v>597090.85</v>
      </c>
      <c r="I20" s="22"/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16">
        <v>62215</v>
      </c>
    </row>
    <row r="24" spans="2:10" ht="11.25">
      <c r="B24" s="29" t="s">
        <v>53</v>
      </c>
      <c r="C24" s="29"/>
      <c r="D24" s="29"/>
      <c r="E24" s="29"/>
      <c r="F24" s="29"/>
      <c r="G24" s="29"/>
      <c r="H24" s="29"/>
      <c r="I24" s="29"/>
      <c r="J24" s="15">
        <v>17306</v>
      </c>
    </row>
    <row r="25" spans="2:10" ht="11.25">
      <c r="B25" s="29" t="s">
        <v>54</v>
      </c>
      <c r="C25" s="29"/>
      <c r="D25" s="29"/>
      <c r="E25" s="29"/>
      <c r="F25" s="29"/>
      <c r="G25" s="29"/>
      <c r="H25" s="29"/>
      <c r="I25" s="29"/>
      <c r="J25" s="15">
        <v>44909</v>
      </c>
    </row>
    <row r="26" spans="2:10" ht="11.25">
      <c r="B26" s="28" t="s">
        <v>29</v>
      </c>
      <c r="C26" s="28"/>
      <c r="D26" s="28"/>
      <c r="E26" s="28"/>
      <c r="F26" s="28"/>
      <c r="G26" s="28"/>
      <c r="H26" s="28"/>
      <c r="I26" s="28"/>
      <c r="J26" s="16">
        <v>29658.31</v>
      </c>
    </row>
    <row r="27" spans="2:10" ht="11.25">
      <c r="B27" s="29" t="s">
        <v>30</v>
      </c>
      <c r="C27" s="29"/>
      <c r="D27" s="29"/>
      <c r="E27" s="29"/>
      <c r="F27" s="29"/>
      <c r="G27" s="29"/>
      <c r="H27" s="29"/>
      <c r="I27" s="29"/>
      <c r="J27" s="15">
        <v>995</v>
      </c>
    </row>
    <row r="28" spans="2:10" ht="11.25">
      <c r="B28" s="29" t="s">
        <v>55</v>
      </c>
      <c r="C28" s="29"/>
      <c r="D28" s="29"/>
      <c r="E28" s="29"/>
      <c r="F28" s="29"/>
      <c r="G28" s="29"/>
      <c r="H28" s="29"/>
      <c r="I28" s="29"/>
      <c r="J28" s="15">
        <v>924</v>
      </c>
    </row>
    <row r="29" spans="2:10" ht="11.25">
      <c r="B29" s="29" t="s">
        <v>56</v>
      </c>
      <c r="C29" s="29"/>
      <c r="D29" s="29"/>
      <c r="E29" s="29"/>
      <c r="F29" s="29"/>
      <c r="G29" s="29"/>
      <c r="H29" s="29"/>
      <c r="I29" s="29"/>
      <c r="J29" s="15">
        <v>13587</v>
      </c>
    </row>
    <row r="30" spans="2:10" ht="11.25">
      <c r="B30" s="29" t="s">
        <v>31</v>
      </c>
      <c r="C30" s="29"/>
      <c r="D30" s="29"/>
      <c r="E30" s="29"/>
      <c r="F30" s="29"/>
      <c r="G30" s="29"/>
      <c r="H30" s="29"/>
      <c r="I30" s="29"/>
      <c r="J30" s="15">
        <v>6787</v>
      </c>
    </row>
    <row r="31" spans="2:10" ht="11.25">
      <c r="B31" s="29" t="s">
        <v>32</v>
      </c>
      <c r="C31" s="29"/>
      <c r="D31" s="29"/>
      <c r="E31" s="29"/>
      <c r="F31" s="29"/>
      <c r="G31" s="29"/>
      <c r="H31" s="29"/>
      <c r="I31" s="29"/>
      <c r="J31" s="15">
        <v>7365.31</v>
      </c>
    </row>
    <row r="32" spans="2:11" ht="11.25">
      <c r="B32" s="28" t="s">
        <v>33</v>
      </c>
      <c r="C32" s="28"/>
      <c r="D32" s="28"/>
      <c r="E32" s="28"/>
      <c r="F32" s="28"/>
      <c r="G32" s="28"/>
      <c r="H32" s="28"/>
      <c r="I32" s="28"/>
      <c r="J32" s="16">
        <v>37747.22</v>
      </c>
      <c r="K32" s="12"/>
    </row>
    <row r="33" spans="2:10" ht="11.25">
      <c r="B33" s="28" t="s">
        <v>34</v>
      </c>
      <c r="C33" s="28"/>
      <c r="D33" s="28"/>
      <c r="E33" s="28"/>
      <c r="F33" s="28"/>
      <c r="G33" s="28"/>
      <c r="H33" s="28"/>
      <c r="I33" s="28"/>
      <c r="J33" s="16">
        <v>30381.91</v>
      </c>
    </row>
    <row r="34" spans="2:10" ht="11.25">
      <c r="B34" s="28" t="s">
        <v>35</v>
      </c>
      <c r="C34" s="28"/>
      <c r="D34" s="28"/>
      <c r="E34" s="28"/>
      <c r="F34" s="28"/>
      <c r="G34" s="28"/>
      <c r="H34" s="28"/>
      <c r="I34" s="28"/>
      <c r="J34" s="16">
        <v>7365.31</v>
      </c>
    </row>
    <row r="35" spans="2:10" ht="11.25">
      <c r="B35" s="28" t="s">
        <v>36</v>
      </c>
      <c r="C35" s="28"/>
      <c r="D35" s="28"/>
      <c r="E35" s="28"/>
      <c r="F35" s="28"/>
      <c r="G35" s="28"/>
      <c r="H35" s="28"/>
      <c r="I35" s="28"/>
      <c r="J35" s="16">
        <v>41429.88</v>
      </c>
    </row>
    <row r="36" spans="2:10" ht="11.25">
      <c r="B36" s="28" t="s">
        <v>37</v>
      </c>
      <c r="C36" s="28"/>
      <c r="D36" s="28"/>
      <c r="E36" s="28"/>
      <c r="F36" s="28"/>
      <c r="G36" s="28"/>
      <c r="H36" s="28"/>
      <c r="I36" s="28"/>
      <c r="J36" s="16">
        <v>1994.77</v>
      </c>
    </row>
    <row r="37" spans="9:11" ht="11.25">
      <c r="I37" s="9" t="s">
        <v>38</v>
      </c>
      <c r="J37" s="17">
        <v>173045.18</v>
      </c>
      <c r="K37" s="12"/>
    </row>
    <row r="38" spans="2:6" ht="12.75">
      <c r="B38" s="30" t="s">
        <v>39</v>
      </c>
      <c r="C38" s="30"/>
      <c r="D38" s="30"/>
      <c r="E38" s="30"/>
      <c r="F38" s="30"/>
    </row>
    <row r="39" spans="2:9" ht="11.25">
      <c r="B39" s="27" t="s">
        <v>40</v>
      </c>
      <c r="C39" s="27"/>
      <c r="D39" s="27"/>
      <c r="E39" s="20" t="s">
        <v>26</v>
      </c>
      <c r="F39" s="20"/>
      <c r="I39" s="11"/>
    </row>
    <row r="40" spans="2:6" ht="11.25">
      <c r="B40" s="28" t="s">
        <v>41</v>
      </c>
      <c r="C40" s="28"/>
      <c r="D40" s="28"/>
      <c r="E40" s="31">
        <v>474612.93</v>
      </c>
      <c r="F40" s="31"/>
    </row>
    <row r="41" spans="2:6" ht="11.25">
      <c r="B41" s="28" t="s">
        <v>42</v>
      </c>
      <c r="C41" s="28"/>
      <c r="D41" s="28"/>
      <c r="E41" s="31"/>
      <c r="F41" s="31"/>
    </row>
    <row r="42" spans="2:6" ht="11.25">
      <c r="B42" s="29" t="s">
        <v>43</v>
      </c>
      <c r="C42" s="29"/>
      <c r="D42" s="29"/>
      <c r="E42" s="21">
        <v>79973.01</v>
      </c>
      <c r="F42" s="21"/>
    </row>
    <row r="43" spans="2:6" ht="11.25">
      <c r="B43" s="29" t="s">
        <v>44</v>
      </c>
      <c r="C43" s="29"/>
      <c r="D43" s="29"/>
      <c r="E43" s="21">
        <v>2910.9</v>
      </c>
      <c r="F43" s="21"/>
    </row>
    <row r="44" spans="2:6" ht="11.25">
      <c r="B44" s="29" t="s">
        <v>45</v>
      </c>
      <c r="C44" s="29"/>
      <c r="D44" s="29"/>
      <c r="E44" s="21">
        <v>3676.92</v>
      </c>
      <c r="F44" s="21"/>
    </row>
    <row r="45" spans="2:6" ht="11.25">
      <c r="B45" s="28" t="s">
        <v>46</v>
      </c>
      <c r="C45" s="28"/>
      <c r="D45" s="28"/>
      <c r="E45" s="31">
        <v>76602.5</v>
      </c>
      <c r="F45" s="31"/>
    </row>
    <row r="46" spans="2:6" ht="11.25">
      <c r="B46" s="28" t="s">
        <v>47</v>
      </c>
      <c r="C46" s="28"/>
      <c r="D46" s="28"/>
      <c r="E46" s="31">
        <v>4275.39</v>
      </c>
      <c r="F46" s="31"/>
    </row>
    <row r="47" spans="2:6" ht="11.25">
      <c r="B47" s="32" t="s">
        <v>70</v>
      </c>
      <c r="C47" s="33"/>
      <c r="D47" s="34"/>
      <c r="E47" s="35">
        <v>47532.25</v>
      </c>
      <c r="F47" s="36"/>
    </row>
    <row r="48" spans="2:6" ht="11.25">
      <c r="B48" s="28" t="s">
        <v>48</v>
      </c>
      <c r="C48" s="28"/>
      <c r="D48" s="28"/>
      <c r="E48" s="31">
        <v>8411.9</v>
      </c>
      <c r="F48" s="31"/>
    </row>
    <row r="49" spans="2:6" ht="11.25" customHeight="1">
      <c r="B49" s="28" t="s">
        <v>49</v>
      </c>
      <c r="C49" s="28"/>
      <c r="D49" s="28"/>
      <c r="E49" s="31">
        <v>17493.68</v>
      </c>
      <c r="F49" s="31"/>
    </row>
    <row r="50" ht="11.25" customHeight="1"/>
  </sheetData>
  <sheetProtection/>
  <mergeCells count="50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H19:I19"/>
    <mergeCell ref="H20:I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47"/>
  <sheetViews>
    <sheetView zoomScalePageLayoutView="0" workbookViewId="0" topLeftCell="A1">
      <selection activeCell="D16" sqref="D1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1:11" s="12" customFormat="1" ht="11.25">
      <c r="A6" s="1"/>
      <c r="B6" s="19" t="s">
        <v>57</v>
      </c>
      <c r="C6" s="19"/>
      <c r="D6" s="19"/>
      <c r="E6" s="19"/>
      <c r="F6" s="13" t="s">
        <v>4</v>
      </c>
      <c r="G6" s="1"/>
      <c r="H6" s="2" t="s">
        <v>58</v>
      </c>
      <c r="I6" s="1"/>
      <c r="K6" s="1"/>
    </row>
    <row r="7" spans="1:11" s="12" customFormat="1" ht="11.25">
      <c r="A7" s="1"/>
      <c r="B7" s="19" t="s">
        <v>5</v>
      </c>
      <c r="C7" s="19"/>
      <c r="D7" s="19"/>
      <c r="E7" s="19"/>
      <c r="F7" s="13" t="s">
        <v>6</v>
      </c>
      <c r="G7" s="1"/>
      <c r="H7" s="3">
        <v>2</v>
      </c>
      <c r="I7" s="1"/>
      <c r="K7" s="1"/>
    </row>
    <row r="8" spans="1:11" s="12" customFormat="1" ht="11.25">
      <c r="A8" s="1"/>
      <c r="B8" s="19" t="s">
        <v>7</v>
      </c>
      <c r="C8" s="19"/>
      <c r="D8" s="19"/>
      <c r="E8" s="19"/>
      <c r="F8" s="13" t="s">
        <v>8</v>
      </c>
      <c r="G8" s="1"/>
      <c r="H8" s="3">
        <v>3</v>
      </c>
      <c r="I8" s="1"/>
      <c r="K8" s="1"/>
    </row>
    <row r="9" spans="1:11" s="12" customFormat="1" ht="11.25">
      <c r="A9" s="1"/>
      <c r="B9" s="1"/>
      <c r="C9" s="1"/>
      <c r="D9" s="1"/>
      <c r="F9" s="13" t="s">
        <v>9</v>
      </c>
      <c r="G9" s="1"/>
      <c r="H9" s="3">
        <v>22</v>
      </c>
      <c r="I9" s="1"/>
      <c r="K9" s="1"/>
    </row>
    <row r="10" spans="1:11" s="12" customFormat="1" ht="11.25">
      <c r="A10" s="1"/>
      <c r="B10" s="1"/>
      <c r="C10" s="1"/>
      <c r="D10" s="1"/>
      <c r="F10" s="13" t="s">
        <v>10</v>
      </c>
      <c r="G10" s="1"/>
      <c r="H10" s="2" t="s">
        <v>59</v>
      </c>
      <c r="I10" s="1"/>
      <c r="K10" s="1"/>
    </row>
    <row r="11" spans="1:11" s="12" customFormat="1" ht="11.25">
      <c r="A11" s="1"/>
      <c r="B11" s="1"/>
      <c r="C11" s="1"/>
      <c r="D11" s="1"/>
      <c r="F11" s="13" t="s">
        <v>12</v>
      </c>
      <c r="G11" s="1"/>
      <c r="H11" s="2" t="s">
        <v>13</v>
      </c>
      <c r="I11" s="1"/>
      <c r="K11" s="1"/>
    </row>
    <row r="12" spans="1:11" s="12" customFormat="1" ht="11.25">
      <c r="A12" s="1"/>
      <c r="B12" s="1"/>
      <c r="C12" s="1"/>
      <c r="D12" s="1"/>
      <c r="F12" s="13" t="s">
        <v>14</v>
      </c>
      <c r="G12" s="1"/>
      <c r="H12" s="2" t="s">
        <v>15</v>
      </c>
      <c r="I12" s="1"/>
      <c r="K12" s="1"/>
    </row>
    <row r="13" spans="1:11" s="12" customFormat="1" ht="11.25">
      <c r="A13" s="1"/>
      <c r="B13" s="1"/>
      <c r="C13" s="1"/>
      <c r="D13" s="1"/>
      <c r="F13" s="13" t="s">
        <v>16</v>
      </c>
      <c r="G13" s="1"/>
      <c r="H13" s="2" t="s">
        <v>15</v>
      </c>
      <c r="I13" s="1"/>
      <c r="K13" s="1"/>
    </row>
    <row r="16" spans="1:11" s="12" customFormat="1" ht="11.25">
      <c r="A16" s="1"/>
      <c r="B16" s="4" t="s">
        <v>17</v>
      </c>
      <c r="C16" s="1"/>
      <c r="D16" s="1"/>
      <c r="G16" s="1"/>
      <c r="H16" s="1"/>
      <c r="I16" s="1"/>
      <c r="K16" s="1"/>
    </row>
    <row r="17" spans="1:11" s="12" customFormat="1" ht="11.25">
      <c r="A17" s="1"/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  <c r="I17" s="1"/>
      <c r="K17" s="1"/>
    </row>
    <row r="18" spans="1:11" s="12" customFormat="1" ht="11.25">
      <c r="A18" s="1"/>
      <c r="B18" s="7" t="s">
        <v>23</v>
      </c>
      <c r="C18" s="8">
        <v>386799.68</v>
      </c>
      <c r="D18" s="8">
        <v>386799.68</v>
      </c>
      <c r="E18" s="21">
        <v>300543.37</v>
      </c>
      <c r="F18" s="21"/>
      <c r="G18" s="25">
        <f>J36+E41+E42+E43+E44+E45+E46+E47</f>
        <v>262475.89</v>
      </c>
      <c r="H18" s="26"/>
      <c r="I18" s="1"/>
      <c r="K18" s="1"/>
    </row>
    <row r="19" spans="1:11" s="12" customFormat="1" ht="11.25">
      <c r="A19" s="1"/>
      <c r="B19" s="1"/>
      <c r="C19" s="1"/>
      <c r="D19" s="1"/>
      <c r="G19" s="9" t="s">
        <v>24</v>
      </c>
      <c r="H19" s="10">
        <v>68686.07</v>
      </c>
      <c r="I19" s="1"/>
      <c r="K19" s="1"/>
    </row>
    <row r="20" spans="1:11" s="12" customFormat="1" ht="11.25">
      <c r="A20" s="1"/>
      <c r="B20" s="1"/>
      <c r="C20" s="1"/>
      <c r="D20" s="1"/>
      <c r="G20" s="9" t="s">
        <v>25</v>
      </c>
      <c r="H20" s="22">
        <v>502232.523</v>
      </c>
      <c r="I20" s="22"/>
      <c r="K20" s="1"/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16">
        <v>2306</v>
      </c>
    </row>
    <row r="24" spans="2:10" ht="11.25">
      <c r="B24" s="29" t="s">
        <v>60</v>
      </c>
      <c r="C24" s="29"/>
      <c r="D24" s="29"/>
      <c r="E24" s="29"/>
      <c r="F24" s="29"/>
      <c r="G24" s="29"/>
      <c r="H24" s="29"/>
      <c r="I24" s="29"/>
      <c r="J24" s="15">
        <v>2306</v>
      </c>
    </row>
    <row r="25" spans="2:10" ht="11.25">
      <c r="B25" s="28" t="s">
        <v>29</v>
      </c>
      <c r="C25" s="28"/>
      <c r="D25" s="28"/>
      <c r="E25" s="28"/>
      <c r="F25" s="28"/>
      <c r="G25" s="28"/>
      <c r="H25" s="28"/>
      <c r="I25" s="28"/>
      <c r="J25" s="16">
        <v>67636.78</v>
      </c>
    </row>
    <row r="26" spans="2:10" ht="11.25">
      <c r="B26" s="29" t="s">
        <v>30</v>
      </c>
      <c r="C26" s="29"/>
      <c r="D26" s="29"/>
      <c r="E26" s="29"/>
      <c r="F26" s="29"/>
      <c r="G26" s="29"/>
      <c r="H26" s="29"/>
      <c r="I26" s="29"/>
      <c r="J26" s="15">
        <v>1618</v>
      </c>
    </row>
    <row r="27" spans="2:10" ht="11.25">
      <c r="B27" s="29" t="s">
        <v>55</v>
      </c>
      <c r="C27" s="29"/>
      <c r="D27" s="29"/>
      <c r="E27" s="29"/>
      <c r="F27" s="29"/>
      <c r="G27" s="29"/>
      <c r="H27" s="29"/>
      <c r="I27" s="29"/>
      <c r="J27" s="15">
        <v>1054</v>
      </c>
    </row>
    <row r="28" spans="2:10" ht="11.25">
      <c r="B28" s="29" t="s">
        <v>56</v>
      </c>
      <c r="C28" s="29"/>
      <c r="D28" s="29"/>
      <c r="E28" s="29"/>
      <c r="F28" s="29"/>
      <c r="G28" s="29"/>
      <c r="H28" s="29"/>
      <c r="I28" s="29"/>
      <c r="J28" s="15">
        <v>50691</v>
      </c>
    </row>
    <row r="29" spans="2:10" ht="11.25">
      <c r="B29" s="29" t="s">
        <v>31</v>
      </c>
      <c r="C29" s="29"/>
      <c r="D29" s="29"/>
      <c r="E29" s="29"/>
      <c r="F29" s="29"/>
      <c r="G29" s="29"/>
      <c r="H29" s="29"/>
      <c r="I29" s="29"/>
      <c r="J29" s="15">
        <v>9190</v>
      </c>
    </row>
    <row r="30" spans="2:10" ht="11.25">
      <c r="B30" s="29" t="s">
        <v>32</v>
      </c>
      <c r="C30" s="29"/>
      <c r="D30" s="29"/>
      <c r="E30" s="29"/>
      <c r="F30" s="29"/>
      <c r="G30" s="29"/>
      <c r="H30" s="29"/>
      <c r="I30" s="29"/>
      <c r="J30" s="15">
        <v>5083.78</v>
      </c>
    </row>
    <row r="31" spans="2:11" ht="11.25">
      <c r="B31" s="28" t="s">
        <v>33</v>
      </c>
      <c r="C31" s="28"/>
      <c r="D31" s="28"/>
      <c r="E31" s="28"/>
      <c r="F31" s="28"/>
      <c r="G31" s="28"/>
      <c r="H31" s="28"/>
      <c r="I31" s="28"/>
      <c r="J31" s="16">
        <v>26054.36</v>
      </c>
      <c r="K31" s="12"/>
    </row>
    <row r="32" spans="2:10" ht="11.25">
      <c r="B32" s="28" t="s">
        <v>34</v>
      </c>
      <c r="C32" s="28"/>
      <c r="D32" s="28"/>
      <c r="E32" s="28"/>
      <c r="F32" s="28"/>
      <c r="G32" s="28"/>
      <c r="H32" s="28"/>
      <c r="I32" s="28"/>
      <c r="J32" s="16">
        <v>20970.58</v>
      </c>
    </row>
    <row r="33" spans="2:10" ht="11.25">
      <c r="B33" s="28" t="s">
        <v>35</v>
      </c>
      <c r="C33" s="28"/>
      <c r="D33" s="28"/>
      <c r="E33" s="28"/>
      <c r="F33" s="28"/>
      <c r="G33" s="28"/>
      <c r="H33" s="28"/>
      <c r="I33" s="28"/>
      <c r="J33" s="16">
        <v>5083.78</v>
      </c>
    </row>
    <row r="34" spans="2:10" ht="11.25">
      <c r="B34" s="28" t="s">
        <v>36</v>
      </c>
      <c r="C34" s="28"/>
      <c r="D34" s="28"/>
      <c r="E34" s="28"/>
      <c r="F34" s="28"/>
      <c r="G34" s="28"/>
      <c r="H34" s="28"/>
      <c r="I34" s="28"/>
      <c r="J34" s="16">
        <v>28596.24</v>
      </c>
    </row>
    <row r="35" spans="2:10" ht="11.25">
      <c r="B35" s="28" t="s">
        <v>37</v>
      </c>
      <c r="C35" s="28"/>
      <c r="D35" s="28"/>
      <c r="E35" s="28"/>
      <c r="F35" s="28"/>
      <c r="G35" s="28"/>
      <c r="H35" s="28"/>
      <c r="I35" s="28"/>
      <c r="J35" s="16">
        <v>1376.86</v>
      </c>
    </row>
    <row r="36" spans="9:11" ht="11.25">
      <c r="I36" s="9" t="s">
        <v>38</v>
      </c>
      <c r="J36" s="17">
        <v>125970.24</v>
      </c>
      <c r="K36" s="12"/>
    </row>
    <row r="37" spans="2:6" ht="12.75">
      <c r="B37" s="30" t="s">
        <v>39</v>
      </c>
      <c r="C37" s="30"/>
      <c r="D37" s="30"/>
      <c r="E37" s="30"/>
      <c r="F37" s="30"/>
    </row>
    <row r="38" spans="2:9" ht="11.25">
      <c r="B38" s="27" t="s">
        <v>40</v>
      </c>
      <c r="C38" s="27"/>
      <c r="D38" s="27"/>
      <c r="E38" s="20" t="s">
        <v>26</v>
      </c>
      <c r="F38" s="20"/>
      <c r="I38" s="11"/>
    </row>
    <row r="39" spans="2:6" ht="11.25">
      <c r="B39" s="28" t="s">
        <v>41</v>
      </c>
      <c r="C39" s="28"/>
      <c r="D39" s="28"/>
      <c r="E39" s="31">
        <v>386799.68</v>
      </c>
      <c r="F39" s="31"/>
    </row>
    <row r="40" spans="2:6" ht="11.25">
      <c r="B40" s="28" t="s">
        <v>42</v>
      </c>
      <c r="C40" s="28"/>
      <c r="D40" s="28"/>
      <c r="E40" s="31"/>
      <c r="F40" s="31"/>
    </row>
    <row r="41" spans="2:6" ht="11.25">
      <c r="B41" s="29" t="s">
        <v>43</v>
      </c>
      <c r="C41" s="29"/>
      <c r="D41" s="29"/>
      <c r="E41" s="21">
        <v>55286.06</v>
      </c>
      <c r="F41" s="21"/>
    </row>
    <row r="42" spans="2:6" ht="11.25">
      <c r="B42" s="29" t="s">
        <v>44</v>
      </c>
      <c r="C42" s="29"/>
      <c r="D42" s="29"/>
      <c r="E42" s="21">
        <v>2012.33</v>
      </c>
      <c r="F42" s="21"/>
    </row>
    <row r="43" spans="2:6" ht="11.25">
      <c r="B43" s="29" t="s">
        <v>45</v>
      </c>
      <c r="C43" s="29"/>
      <c r="D43" s="29"/>
      <c r="E43" s="21">
        <v>2541.89</v>
      </c>
      <c r="F43" s="21"/>
    </row>
    <row r="44" spans="2:6" ht="11.25">
      <c r="B44" s="28" t="s">
        <v>46</v>
      </c>
      <c r="C44" s="28"/>
      <c r="D44" s="28"/>
      <c r="E44" s="31">
        <v>52956</v>
      </c>
      <c r="F44" s="31"/>
    </row>
    <row r="45" spans="2:6" ht="11.25">
      <c r="B45" s="28" t="s">
        <v>47</v>
      </c>
      <c r="C45" s="28"/>
      <c r="D45" s="28"/>
      <c r="E45" s="31">
        <v>1442.78</v>
      </c>
      <c r="F45" s="31"/>
    </row>
    <row r="46" spans="2:6" ht="11.25">
      <c r="B46" s="28" t="s">
        <v>48</v>
      </c>
      <c r="C46" s="28"/>
      <c r="D46" s="28"/>
      <c r="E46" s="31">
        <v>2838.51</v>
      </c>
      <c r="F46" s="31"/>
    </row>
    <row r="47" spans="2:6" ht="11.25" customHeight="1">
      <c r="B47" s="28" t="s">
        <v>49</v>
      </c>
      <c r="C47" s="28"/>
      <c r="D47" s="28"/>
      <c r="E47" s="31">
        <v>19428.08</v>
      </c>
      <c r="F47" s="31"/>
    </row>
    <row r="48" ht="11.25" customHeight="1"/>
  </sheetData>
  <sheetProtection/>
  <mergeCells count="46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I33"/>
    <mergeCell ref="B34:I34"/>
    <mergeCell ref="B35:I35"/>
    <mergeCell ref="B37:F37"/>
    <mergeCell ref="B38:D38"/>
    <mergeCell ref="E38:F38"/>
    <mergeCell ref="B27:I27"/>
    <mergeCell ref="B28:I28"/>
    <mergeCell ref="B29:I29"/>
    <mergeCell ref="B30:I30"/>
    <mergeCell ref="B31:I31"/>
    <mergeCell ref="B32:I32"/>
    <mergeCell ref="H20:I20"/>
    <mergeCell ref="B22:I22"/>
    <mergeCell ref="B23:I23"/>
    <mergeCell ref="B24:I24"/>
    <mergeCell ref="B25:I25"/>
    <mergeCell ref="B26:I26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6" ht="11.25">
      <c r="B6" s="19" t="s">
        <v>61</v>
      </c>
      <c r="C6" s="19"/>
      <c r="D6" s="19"/>
      <c r="E6" s="19"/>
      <c r="F6" s="13" t="s">
        <v>4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2</v>
      </c>
    </row>
    <row r="8" spans="2:8" ht="11.25">
      <c r="B8" s="19" t="s">
        <v>7</v>
      </c>
      <c r="C8" s="19"/>
      <c r="D8" s="19"/>
      <c r="E8" s="19"/>
      <c r="F8" s="13" t="s">
        <v>8</v>
      </c>
      <c r="H8" s="3">
        <v>2</v>
      </c>
    </row>
    <row r="9" spans="6:8" ht="11.25">
      <c r="F9" s="13" t="s">
        <v>9</v>
      </c>
      <c r="H9" s="3">
        <v>12</v>
      </c>
    </row>
    <row r="10" spans="6:8" ht="11.25">
      <c r="F10" s="13" t="s">
        <v>10</v>
      </c>
      <c r="H10" s="2" t="s">
        <v>62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242765.2</v>
      </c>
      <c r="D18" s="8">
        <v>242765.2</v>
      </c>
      <c r="E18" s="21">
        <v>202531.97</v>
      </c>
      <c r="F18" s="21"/>
      <c r="G18" s="25">
        <f>J36+E41+E42+E43+E44+E45+E46</f>
        <v>137059.69999999998</v>
      </c>
      <c r="H18" s="26"/>
    </row>
    <row r="19" spans="7:8" ht="11.25">
      <c r="G19" s="9" t="s">
        <v>24</v>
      </c>
      <c r="H19" s="10">
        <v>40233.23</v>
      </c>
    </row>
    <row r="20" spans="7:9" ht="11.25">
      <c r="G20" s="9" t="s">
        <v>25</v>
      </c>
      <c r="H20" s="22">
        <v>293069.16</v>
      </c>
      <c r="I20" s="22"/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16">
        <v>5974</v>
      </c>
    </row>
    <row r="24" spans="2:10" ht="11.25">
      <c r="B24" s="29" t="s">
        <v>63</v>
      </c>
      <c r="C24" s="29"/>
      <c r="D24" s="29"/>
      <c r="E24" s="29"/>
      <c r="F24" s="29"/>
      <c r="G24" s="29"/>
      <c r="H24" s="29"/>
      <c r="I24" s="29"/>
      <c r="J24" s="15">
        <v>5974</v>
      </c>
    </row>
    <row r="25" spans="2:10" ht="11.25">
      <c r="B25" s="28" t="s">
        <v>29</v>
      </c>
      <c r="C25" s="28"/>
      <c r="D25" s="28"/>
      <c r="E25" s="28"/>
      <c r="F25" s="28"/>
      <c r="G25" s="28"/>
      <c r="H25" s="28"/>
      <c r="I25" s="28"/>
      <c r="J25" s="16">
        <v>16353.11</v>
      </c>
    </row>
    <row r="26" spans="2:10" ht="11.25">
      <c r="B26" s="29" t="s">
        <v>30</v>
      </c>
      <c r="C26" s="29"/>
      <c r="D26" s="29"/>
      <c r="E26" s="29"/>
      <c r="F26" s="29"/>
      <c r="G26" s="29"/>
      <c r="H26" s="29"/>
      <c r="I26" s="29"/>
      <c r="J26" s="15">
        <v>995</v>
      </c>
    </row>
    <row r="27" spans="2:10" ht="11.25">
      <c r="B27" s="29" t="s">
        <v>55</v>
      </c>
      <c r="C27" s="29"/>
      <c r="D27" s="29"/>
      <c r="E27" s="29"/>
      <c r="F27" s="29"/>
      <c r="G27" s="29"/>
      <c r="H27" s="29"/>
      <c r="I27" s="29"/>
      <c r="J27" s="15">
        <v>1097</v>
      </c>
    </row>
    <row r="28" spans="2:10" ht="11.25">
      <c r="B28" s="29" t="s">
        <v>56</v>
      </c>
      <c r="C28" s="29"/>
      <c r="D28" s="29"/>
      <c r="E28" s="29"/>
      <c r="F28" s="29"/>
      <c r="G28" s="29"/>
      <c r="H28" s="29"/>
      <c r="I28" s="29"/>
      <c r="J28" s="15">
        <v>4112</v>
      </c>
    </row>
    <row r="29" spans="2:10" ht="11.25">
      <c r="B29" s="29" t="s">
        <v>31</v>
      </c>
      <c r="C29" s="29"/>
      <c r="D29" s="29"/>
      <c r="E29" s="29"/>
      <c r="F29" s="29"/>
      <c r="G29" s="29"/>
      <c r="H29" s="29"/>
      <c r="I29" s="29"/>
      <c r="J29" s="15">
        <v>6787</v>
      </c>
    </row>
    <row r="30" spans="2:10" ht="11.25">
      <c r="B30" s="29" t="s">
        <v>32</v>
      </c>
      <c r="C30" s="29"/>
      <c r="D30" s="29"/>
      <c r="E30" s="29"/>
      <c r="F30" s="29"/>
      <c r="G30" s="29"/>
      <c r="H30" s="29"/>
      <c r="I30" s="29"/>
      <c r="J30" s="15">
        <v>3362.11</v>
      </c>
    </row>
    <row r="31" spans="2:11" ht="11.25">
      <c r="B31" s="28" t="s">
        <v>33</v>
      </c>
      <c r="C31" s="28"/>
      <c r="D31" s="28"/>
      <c r="E31" s="28"/>
      <c r="F31" s="28"/>
      <c r="G31" s="28"/>
      <c r="H31" s="28"/>
      <c r="I31" s="28"/>
      <c r="J31" s="16">
        <v>17230.82</v>
      </c>
      <c r="K31" s="12"/>
    </row>
    <row r="32" spans="2:10" ht="11.25">
      <c r="B32" s="28" t="s">
        <v>34</v>
      </c>
      <c r="C32" s="28"/>
      <c r="D32" s="28"/>
      <c r="E32" s="28"/>
      <c r="F32" s="28"/>
      <c r="G32" s="28"/>
      <c r="H32" s="28"/>
      <c r="I32" s="28"/>
      <c r="J32" s="16">
        <v>13868.71</v>
      </c>
    </row>
    <row r="33" spans="2:10" ht="11.25">
      <c r="B33" s="28" t="s">
        <v>35</v>
      </c>
      <c r="C33" s="28"/>
      <c r="D33" s="28"/>
      <c r="E33" s="28"/>
      <c r="F33" s="28"/>
      <c r="G33" s="28"/>
      <c r="H33" s="28"/>
      <c r="I33" s="28"/>
      <c r="J33" s="16">
        <v>3362.11</v>
      </c>
    </row>
    <row r="34" spans="2:10" ht="11.25">
      <c r="B34" s="28" t="s">
        <v>36</v>
      </c>
      <c r="C34" s="28"/>
      <c r="D34" s="28"/>
      <c r="E34" s="28"/>
      <c r="F34" s="28"/>
      <c r="G34" s="28"/>
      <c r="H34" s="28"/>
      <c r="I34" s="28"/>
      <c r="J34" s="16">
        <v>18911.88</v>
      </c>
    </row>
    <row r="35" spans="2:10" ht="11.25">
      <c r="B35" s="28" t="s">
        <v>37</v>
      </c>
      <c r="C35" s="28"/>
      <c r="D35" s="28"/>
      <c r="E35" s="28"/>
      <c r="F35" s="28"/>
      <c r="G35" s="28"/>
      <c r="H35" s="28"/>
      <c r="I35" s="28"/>
      <c r="J35" s="16">
        <v>910.57</v>
      </c>
    </row>
    <row r="36" spans="9:11" ht="11.25">
      <c r="I36" s="9" t="s">
        <v>38</v>
      </c>
      <c r="J36" s="17">
        <v>59380.38</v>
      </c>
      <c r="K36" s="12"/>
    </row>
    <row r="37" spans="2:6" ht="12.75">
      <c r="B37" s="30" t="s">
        <v>39</v>
      </c>
      <c r="C37" s="30"/>
      <c r="D37" s="30"/>
      <c r="E37" s="30"/>
      <c r="F37" s="30"/>
    </row>
    <row r="38" spans="2:9" ht="11.25">
      <c r="B38" s="27" t="s">
        <v>40</v>
      </c>
      <c r="C38" s="27"/>
      <c r="D38" s="27"/>
      <c r="E38" s="20" t="s">
        <v>26</v>
      </c>
      <c r="F38" s="20"/>
      <c r="I38" s="11"/>
    </row>
    <row r="39" spans="2:6" ht="11.25">
      <c r="B39" s="28" t="s">
        <v>41</v>
      </c>
      <c r="C39" s="28"/>
      <c r="D39" s="28"/>
      <c r="E39" s="31">
        <v>242765.2</v>
      </c>
      <c r="F39" s="31"/>
    </row>
    <row r="40" spans="2:6" ht="11.25">
      <c r="B40" s="28" t="s">
        <v>42</v>
      </c>
      <c r="C40" s="28"/>
      <c r="D40" s="28"/>
      <c r="E40" s="31"/>
      <c r="F40" s="31"/>
    </row>
    <row r="41" spans="2:6" ht="11.25">
      <c r="B41" s="29" t="s">
        <v>43</v>
      </c>
      <c r="C41" s="29"/>
      <c r="D41" s="29"/>
      <c r="E41" s="21">
        <v>36562.97</v>
      </c>
      <c r="F41" s="21"/>
    </row>
    <row r="42" spans="2:6" ht="11.25">
      <c r="B42" s="29" t="s">
        <v>44</v>
      </c>
      <c r="C42" s="29"/>
      <c r="D42" s="29"/>
      <c r="E42" s="21">
        <v>1330.84</v>
      </c>
      <c r="F42" s="21"/>
    </row>
    <row r="43" spans="2:6" ht="11.25">
      <c r="B43" s="29" t="s">
        <v>45</v>
      </c>
      <c r="C43" s="29"/>
      <c r="D43" s="29"/>
      <c r="E43" s="21">
        <v>1681.06</v>
      </c>
      <c r="F43" s="21"/>
    </row>
    <row r="44" spans="2:6" ht="11.25">
      <c r="B44" s="28" t="s">
        <v>46</v>
      </c>
      <c r="C44" s="28"/>
      <c r="D44" s="28"/>
      <c r="E44" s="31">
        <v>35022</v>
      </c>
      <c r="F44" s="31"/>
    </row>
    <row r="45" spans="2:6" ht="11.25">
      <c r="B45" s="28" t="s">
        <v>47</v>
      </c>
      <c r="C45" s="28"/>
      <c r="D45" s="28"/>
      <c r="E45" s="31">
        <v>1038.84</v>
      </c>
      <c r="F45" s="31"/>
    </row>
    <row r="46" spans="2:6" ht="11.25">
      <c r="B46" s="28" t="s">
        <v>48</v>
      </c>
      <c r="C46" s="28"/>
      <c r="D46" s="28"/>
      <c r="E46" s="31">
        <v>2043.61</v>
      </c>
      <c r="F46" s="31"/>
    </row>
    <row r="47" ht="11.25" customHeight="1"/>
  </sheetData>
  <sheetProtection/>
  <mergeCells count="44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5:I35"/>
    <mergeCell ref="B37:F37"/>
    <mergeCell ref="B25:I25"/>
    <mergeCell ref="B26:I26"/>
    <mergeCell ref="B27:I27"/>
    <mergeCell ref="B28:I28"/>
    <mergeCell ref="B29:I29"/>
    <mergeCell ref="B30:I30"/>
    <mergeCell ref="E18:F18"/>
    <mergeCell ref="G18:H18"/>
    <mergeCell ref="H20:I20"/>
    <mergeCell ref="B22:I22"/>
    <mergeCell ref="B23:I23"/>
    <mergeCell ref="B24:I24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PageLayoutView="0" workbookViewId="0" topLeftCell="A4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64</v>
      </c>
      <c r="C6" s="19"/>
      <c r="D6" s="19"/>
      <c r="E6" s="19"/>
      <c r="F6" s="13" t="s">
        <v>4</v>
      </c>
      <c r="H6" s="2" t="s">
        <v>58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2</v>
      </c>
    </row>
    <row r="8" spans="2:8" ht="11.25">
      <c r="B8" s="19" t="s">
        <v>7</v>
      </c>
      <c r="C8" s="19"/>
      <c r="D8" s="19"/>
      <c r="E8" s="19"/>
      <c r="F8" s="13" t="s">
        <v>8</v>
      </c>
      <c r="H8" s="3">
        <v>2</v>
      </c>
    </row>
    <row r="9" spans="6:8" ht="11.25">
      <c r="F9" s="13" t="s">
        <v>9</v>
      </c>
      <c r="H9" s="3">
        <v>12</v>
      </c>
    </row>
    <row r="10" spans="6:8" ht="11.25">
      <c r="F10" s="13" t="s">
        <v>10</v>
      </c>
      <c r="H10" s="2" t="s">
        <v>65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244252.58</v>
      </c>
      <c r="D18" s="8">
        <v>244252.58</v>
      </c>
      <c r="E18" s="21">
        <v>221798.41</v>
      </c>
      <c r="F18" s="21"/>
      <c r="G18" s="25">
        <f>J34+E39+E40+E41+E42+E43+E44</f>
        <v>149498.59999999998</v>
      </c>
      <c r="H18" s="26"/>
    </row>
    <row r="19" spans="7:8" ht="11.25">
      <c r="G19" s="9" t="s">
        <v>24</v>
      </c>
      <c r="H19" s="10">
        <v>22454.17</v>
      </c>
    </row>
    <row r="20" spans="7:8" ht="11.25">
      <c r="G20" s="9" t="s">
        <v>25</v>
      </c>
      <c r="H20" s="10">
        <v>54678.81</v>
      </c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29</v>
      </c>
      <c r="C23" s="28"/>
      <c r="D23" s="28"/>
      <c r="E23" s="28"/>
      <c r="F23" s="28"/>
      <c r="G23" s="28"/>
      <c r="H23" s="28"/>
      <c r="I23" s="28"/>
      <c r="J23" s="16">
        <v>40192.1</v>
      </c>
    </row>
    <row r="24" spans="2:10" ht="11.25">
      <c r="B24" s="29" t="s">
        <v>30</v>
      </c>
      <c r="C24" s="29"/>
      <c r="D24" s="29"/>
      <c r="E24" s="29"/>
      <c r="F24" s="29"/>
      <c r="G24" s="29"/>
      <c r="H24" s="29"/>
      <c r="I24" s="29"/>
      <c r="J24" s="15">
        <v>20481</v>
      </c>
    </row>
    <row r="25" spans="2:10" ht="11.25">
      <c r="B25" s="29" t="s">
        <v>55</v>
      </c>
      <c r="C25" s="29"/>
      <c r="D25" s="29"/>
      <c r="E25" s="29"/>
      <c r="F25" s="29"/>
      <c r="G25" s="29"/>
      <c r="H25" s="29"/>
      <c r="I25" s="29"/>
      <c r="J25" s="15">
        <v>6083</v>
      </c>
    </row>
    <row r="26" spans="2:10" ht="11.25">
      <c r="B26" s="29" t="s">
        <v>56</v>
      </c>
      <c r="C26" s="29"/>
      <c r="D26" s="29"/>
      <c r="E26" s="29"/>
      <c r="F26" s="29"/>
      <c r="G26" s="29"/>
      <c r="H26" s="29"/>
      <c r="I26" s="29"/>
      <c r="J26" s="15">
        <v>3642</v>
      </c>
    </row>
    <row r="27" spans="2:10" ht="11.25">
      <c r="B27" s="29" t="s">
        <v>31</v>
      </c>
      <c r="C27" s="29"/>
      <c r="D27" s="29"/>
      <c r="E27" s="29"/>
      <c r="F27" s="29"/>
      <c r="G27" s="29"/>
      <c r="H27" s="29"/>
      <c r="I27" s="29"/>
      <c r="J27" s="15">
        <v>6787</v>
      </c>
    </row>
    <row r="28" spans="2:10" ht="11.25">
      <c r="B28" s="29" t="s">
        <v>32</v>
      </c>
      <c r="C28" s="29"/>
      <c r="D28" s="29"/>
      <c r="E28" s="29"/>
      <c r="F28" s="29"/>
      <c r="G28" s="29"/>
      <c r="H28" s="29"/>
      <c r="I28" s="29"/>
      <c r="J28" s="15">
        <v>3199.1</v>
      </c>
    </row>
    <row r="29" spans="2:11" ht="11.25">
      <c r="B29" s="28" t="s">
        <v>33</v>
      </c>
      <c r="C29" s="28"/>
      <c r="D29" s="28"/>
      <c r="E29" s="28"/>
      <c r="F29" s="28"/>
      <c r="G29" s="28"/>
      <c r="H29" s="28"/>
      <c r="I29" s="28"/>
      <c r="J29" s="16">
        <v>16395.4</v>
      </c>
      <c r="K29" s="12"/>
    </row>
    <row r="30" spans="2:10" ht="11.25">
      <c r="B30" s="28" t="s">
        <v>34</v>
      </c>
      <c r="C30" s="28"/>
      <c r="D30" s="28"/>
      <c r="E30" s="28"/>
      <c r="F30" s="28"/>
      <c r="G30" s="28"/>
      <c r="H30" s="28"/>
      <c r="I30" s="28"/>
      <c r="J30" s="16">
        <v>13196.3</v>
      </c>
    </row>
    <row r="31" spans="2:10" ht="11.25">
      <c r="B31" s="28" t="s">
        <v>35</v>
      </c>
      <c r="C31" s="28"/>
      <c r="D31" s="28"/>
      <c r="E31" s="28"/>
      <c r="F31" s="28"/>
      <c r="G31" s="28"/>
      <c r="H31" s="28"/>
      <c r="I31" s="28"/>
      <c r="J31" s="16">
        <v>3199.1</v>
      </c>
    </row>
    <row r="32" spans="2:10" ht="11.25">
      <c r="B32" s="28" t="s">
        <v>36</v>
      </c>
      <c r="C32" s="28"/>
      <c r="D32" s="28"/>
      <c r="E32" s="28"/>
      <c r="F32" s="28"/>
      <c r="G32" s="28"/>
      <c r="H32" s="28"/>
      <c r="I32" s="28"/>
      <c r="J32" s="16">
        <v>17994.96</v>
      </c>
    </row>
    <row r="33" spans="2:10" ht="11.25">
      <c r="B33" s="28" t="s">
        <v>37</v>
      </c>
      <c r="C33" s="28"/>
      <c r="D33" s="28"/>
      <c r="E33" s="28"/>
      <c r="F33" s="28"/>
      <c r="G33" s="28"/>
      <c r="H33" s="28"/>
      <c r="I33" s="28"/>
      <c r="J33" s="16">
        <v>866.42</v>
      </c>
    </row>
    <row r="34" spans="9:11" ht="11.25">
      <c r="I34" s="9" t="s">
        <v>38</v>
      </c>
      <c r="J34" s="17">
        <v>75448.88</v>
      </c>
      <c r="K34" s="12"/>
    </row>
    <row r="35" spans="2:6" ht="12.75">
      <c r="B35" s="30" t="s">
        <v>39</v>
      </c>
      <c r="C35" s="30"/>
      <c r="D35" s="30"/>
      <c r="E35" s="30"/>
      <c r="F35" s="30"/>
    </row>
    <row r="36" spans="2:9" ht="11.25">
      <c r="B36" s="27" t="s">
        <v>40</v>
      </c>
      <c r="C36" s="27"/>
      <c r="D36" s="27"/>
      <c r="E36" s="20" t="s">
        <v>26</v>
      </c>
      <c r="F36" s="20"/>
      <c r="I36" s="11"/>
    </row>
    <row r="37" spans="2:6" ht="11.25">
      <c r="B37" s="28" t="s">
        <v>41</v>
      </c>
      <c r="C37" s="28"/>
      <c r="D37" s="28"/>
      <c r="E37" s="31">
        <v>244252.58</v>
      </c>
      <c r="F37" s="31"/>
    </row>
    <row r="38" spans="2:6" ht="11.25">
      <c r="B38" s="28" t="s">
        <v>42</v>
      </c>
      <c r="C38" s="28"/>
      <c r="D38" s="28"/>
      <c r="E38" s="31"/>
      <c r="F38" s="31"/>
    </row>
    <row r="39" spans="2:6" ht="11.25">
      <c r="B39" s="29" t="s">
        <v>43</v>
      </c>
      <c r="C39" s="29"/>
      <c r="D39" s="29"/>
      <c r="E39" s="21">
        <v>34790.26</v>
      </c>
      <c r="F39" s="21"/>
    </row>
    <row r="40" spans="2:6" ht="11.25">
      <c r="B40" s="29" t="s">
        <v>44</v>
      </c>
      <c r="C40" s="29"/>
      <c r="D40" s="29"/>
      <c r="E40" s="21">
        <v>1266.31</v>
      </c>
      <c r="F40" s="21"/>
    </row>
    <row r="41" spans="2:6" ht="11.25">
      <c r="B41" s="29" t="s">
        <v>45</v>
      </c>
      <c r="C41" s="29"/>
      <c r="D41" s="29"/>
      <c r="E41" s="21">
        <v>1599.55</v>
      </c>
      <c r="F41" s="21"/>
    </row>
    <row r="42" spans="2:6" ht="11.25">
      <c r="B42" s="28" t="s">
        <v>46</v>
      </c>
      <c r="C42" s="28"/>
      <c r="D42" s="28"/>
      <c r="E42" s="31">
        <v>33324</v>
      </c>
      <c r="F42" s="31"/>
    </row>
    <row r="43" spans="2:6" ht="11.25">
      <c r="B43" s="28" t="s">
        <v>47</v>
      </c>
      <c r="C43" s="28"/>
      <c r="D43" s="28"/>
      <c r="E43" s="31">
        <v>1034.33</v>
      </c>
      <c r="F43" s="31"/>
    </row>
    <row r="44" spans="2:6" ht="11.25">
      <c r="B44" s="28" t="s">
        <v>48</v>
      </c>
      <c r="C44" s="28"/>
      <c r="D44" s="28"/>
      <c r="E44" s="31">
        <v>2035.27</v>
      </c>
      <c r="F44" s="31"/>
    </row>
    <row r="45" ht="11.25" customHeight="1"/>
  </sheetData>
  <sheetProtection/>
  <mergeCells count="41"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4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66</v>
      </c>
      <c r="C6" s="19"/>
      <c r="D6" s="19"/>
      <c r="E6" s="19"/>
      <c r="F6" s="13" t="s">
        <v>4</v>
      </c>
      <c r="H6" s="2" t="s">
        <v>58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2</v>
      </c>
    </row>
    <row r="8" spans="2:8" ht="11.25">
      <c r="B8" s="19" t="s">
        <v>7</v>
      </c>
      <c r="C8" s="19"/>
      <c r="D8" s="19"/>
      <c r="E8" s="19"/>
      <c r="F8" s="13" t="s">
        <v>8</v>
      </c>
      <c r="H8" s="3">
        <v>2</v>
      </c>
    </row>
    <row r="9" spans="6:8" ht="11.25">
      <c r="F9" s="13" t="s">
        <v>9</v>
      </c>
      <c r="H9" s="3">
        <v>12</v>
      </c>
    </row>
    <row r="10" spans="6:8" ht="11.25">
      <c r="F10" s="13" t="s">
        <v>10</v>
      </c>
      <c r="H10" s="2" t="s">
        <v>67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243028.24</v>
      </c>
      <c r="D18" s="8">
        <v>243028.24</v>
      </c>
      <c r="E18" s="21">
        <v>192324.4</v>
      </c>
      <c r="F18" s="21"/>
      <c r="G18" s="25">
        <f>J36+E41+E42+E43+E44+E45+E46+E47</f>
        <v>187541.89</v>
      </c>
      <c r="H18" s="26"/>
    </row>
    <row r="19" spans="7:8" ht="11.25">
      <c r="G19" s="9" t="s">
        <v>24</v>
      </c>
      <c r="H19" s="10">
        <v>50703.84</v>
      </c>
    </row>
    <row r="20" spans="7:9" ht="11.25">
      <c r="G20" s="9" t="s">
        <v>25</v>
      </c>
      <c r="H20" s="22">
        <v>326327.66</v>
      </c>
      <c r="I20" s="22"/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16">
        <v>10632</v>
      </c>
    </row>
    <row r="24" spans="2:10" ht="11.25">
      <c r="B24" s="29" t="s">
        <v>63</v>
      </c>
      <c r="C24" s="29"/>
      <c r="D24" s="29"/>
      <c r="E24" s="29"/>
      <c r="F24" s="29"/>
      <c r="G24" s="29"/>
      <c r="H24" s="29"/>
      <c r="I24" s="29"/>
      <c r="J24" s="15">
        <v>10632</v>
      </c>
    </row>
    <row r="25" spans="2:10" ht="11.25">
      <c r="B25" s="28" t="s">
        <v>29</v>
      </c>
      <c r="C25" s="28"/>
      <c r="D25" s="28"/>
      <c r="E25" s="28"/>
      <c r="F25" s="28"/>
      <c r="G25" s="28"/>
      <c r="H25" s="28"/>
      <c r="I25" s="28"/>
      <c r="J25" s="16">
        <v>21444.67</v>
      </c>
    </row>
    <row r="26" spans="2:10" ht="11.25">
      <c r="B26" s="29" t="s">
        <v>30</v>
      </c>
      <c r="C26" s="29"/>
      <c r="D26" s="29"/>
      <c r="E26" s="29"/>
      <c r="F26" s="29"/>
      <c r="G26" s="29"/>
      <c r="H26" s="29"/>
      <c r="I26" s="29"/>
      <c r="J26" s="15">
        <v>4733</v>
      </c>
    </row>
    <row r="27" spans="2:10" ht="11.25">
      <c r="B27" s="29" t="s">
        <v>55</v>
      </c>
      <c r="C27" s="29"/>
      <c r="D27" s="29"/>
      <c r="E27" s="29"/>
      <c r="F27" s="29"/>
      <c r="G27" s="29"/>
      <c r="H27" s="29"/>
      <c r="I27" s="29"/>
      <c r="J27" s="15">
        <v>2020</v>
      </c>
    </row>
    <row r="28" spans="2:10" ht="11.25">
      <c r="B28" s="29" t="s">
        <v>56</v>
      </c>
      <c r="C28" s="29"/>
      <c r="D28" s="29"/>
      <c r="E28" s="29"/>
      <c r="F28" s="29"/>
      <c r="G28" s="29"/>
      <c r="H28" s="29"/>
      <c r="I28" s="29"/>
      <c r="J28" s="15">
        <v>4724</v>
      </c>
    </row>
    <row r="29" spans="2:10" ht="11.25">
      <c r="B29" s="29" t="s">
        <v>31</v>
      </c>
      <c r="C29" s="29"/>
      <c r="D29" s="29"/>
      <c r="E29" s="29"/>
      <c r="F29" s="29"/>
      <c r="G29" s="29"/>
      <c r="H29" s="29"/>
      <c r="I29" s="29"/>
      <c r="J29" s="15">
        <v>6787</v>
      </c>
    </row>
    <row r="30" spans="2:10" ht="11.25">
      <c r="B30" s="29" t="s">
        <v>32</v>
      </c>
      <c r="C30" s="29"/>
      <c r="D30" s="29"/>
      <c r="E30" s="29"/>
      <c r="F30" s="29"/>
      <c r="G30" s="29"/>
      <c r="H30" s="29"/>
      <c r="I30" s="29"/>
      <c r="J30" s="15">
        <v>3180.67</v>
      </c>
    </row>
    <row r="31" spans="2:11" ht="11.25">
      <c r="B31" s="28" t="s">
        <v>33</v>
      </c>
      <c r="C31" s="28"/>
      <c r="D31" s="28"/>
      <c r="E31" s="28"/>
      <c r="F31" s="28"/>
      <c r="G31" s="28"/>
      <c r="H31" s="28"/>
      <c r="I31" s="28"/>
      <c r="J31" s="16">
        <v>16300.94</v>
      </c>
      <c r="K31" s="12"/>
    </row>
    <row r="32" spans="2:10" ht="11.25">
      <c r="B32" s="28" t="s">
        <v>34</v>
      </c>
      <c r="C32" s="28"/>
      <c r="D32" s="28"/>
      <c r="E32" s="28"/>
      <c r="F32" s="28"/>
      <c r="G32" s="28"/>
      <c r="H32" s="28"/>
      <c r="I32" s="28"/>
      <c r="J32" s="16">
        <v>13120.27</v>
      </c>
    </row>
    <row r="33" spans="2:10" ht="11.25">
      <c r="B33" s="28" t="s">
        <v>35</v>
      </c>
      <c r="C33" s="28"/>
      <c r="D33" s="28"/>
      <c r="E33" s="28"/>
      <c r="F33" s="28"/>
      <c r="G33" s="28"/>
      <c r="H33" s="28"/>
      <c r="I33" s="28"/>
      <c r="J33" s="16">
        <v>3180.67</v>
      </c>
    </row>
    <row r="34" spans="2:10" ht="11.25">
      <c r="B34" s="28" t="s">
        <v>36</v>
      </c>
      <c r="C34" s="28"/>
      <c r="D34" s="28"/>
      <c r="E34" s="28"/>
      <c r="F34" s="28"/>
      <c r="G34" s="28"/>
      <c r="H34" s="28"/>
      <c r="I34" s="28"/>
      <c r="J34" s="16">
        <v>17891.28</v>
      </c>
    </row>
    <row r="35" spans="2:10" ht="11.25">
      <c r="B35" s="28" t="s">
        <v>37</v>
      </c>
      <c r="C35" s="28"/>
      <c r="D35" s="28"/>
      <c r="E35" s="28"/>
      <c r="F35" s="28"/>
      <c r="G35" s="28"/>
      <c r="H35" s="28"/>
      <c r="I35" s="28"/>
      <c r="J35" s="16">
        <v>861.43</v>
      </c>
    </row>
    <row r="36" spans="9:11" ht="11.25">
      <c r="I36" s="9" t="s">
        <v>38</v>
      </c>
      <c r="J36" s="17">
        <v>67130.32</v>
      </c>
      <c r="K36" s="12"/>
    </row>
    <row r="37" spans="2:6" ht="12.75">
      <c r="B37" s="30" t="s">
        <v>39</v>
      </c>
      <c r="C37" s="30"/>
      <c r="D37" s="30"/>
      <c r="E37" s="30"/>
      <c r="F37" s="30"/>
    </row>
    <row r="38" spans="2:9" ht="11.25">
      <c r="B38" s="27" t="s">
        <v>40</v>
      </c>
      <c r="C38" s="27"/>
      <c r="D38" s="27"/>
      <c r="E38" s="20" t="s">
        <v>26</v>
      </c>
      <c r="F38" s="20"/>
      <c r="I38" s="11"/>
    </row>
    <row r="39" spans="2:6" ht="11.25">
      <c r="B39" s="28" t="s">
        <v>41</v>
      </c>
      <c r="C39" s="28"/>
      <c r="D39" s="28"/>
      <c r="E39" s="31">
        <v>243028.24</v>
      </c>
      <c r="F39" s="31"/>
    </row>
    <row r="40" spans="2:6" ht="11.25">
      <c r="B40" s="28" t="s">
        <v>42</v>
      </c>
      <c r="C40" s="28"/>
      <c r="D40" s="28"/>
      <c r="E40" s="31"/>
      <c r="F40" s="31"/>
    </row>
    <row r="41" spans="2:6" ht="11.25">
      <c r="B41" s="29" t="s">
        <v>43</v>
      </c>
      <c r="C41" s="29"/>
      <c r="D41" s="29"/>
      <c r="E41" s="21">
        <v>34589.81</v>
      </c>
      <c r="F41" s="21"/>
    </row>
    <row r="42" spans="2:6" ht="11.25">
      <c r="B42" s="29" t="s">
        <v>44</v>
      </c>
      <c r="C42" s="29"/>
      <c r="D42" s="29"/>
      <c r="E42" s="21">
        <v>1259.02</v>
      </c>
      <c r="F42" s="21"/>
    </row>
    <row r="43" spans="2:6" ht="11.25">
      <c r="B43" s="29" t="s">
        <v>45</v>
      </c>
      <c r="C43" s="29"/>
      <c r="D43" s="29"/>
      <c r="E43" s="21">
        <v>1590.34</v>
      </c>
      <c r="F43" s="21"/>
    </row>
    <row r="44" spans="2:6" ht="11.25">
      <c r="B44" s="28" t="s">
        <v>46</v>
      </c>
      <c r="C44" s="28"/>
      <c r="D44" s="28"/>
      <c r="E44" s="31">
        <v>33132</v>
      </c>
      <c r="F44" s="31"/>
    </row>
    <row r="45" spans="2:6" ht="11.25">
      <c r="B45" s="28" t="s">
        <v>47</v>
      </c>
      <c r="C45" s="28"/>
      <c r="D45" s="28"/>
      <c r="E45" s="31">
        <v>1046.06</v>
      </c>
      <c r="F45" s="31"/>
    </row>
    <row r="46" spans="2:6" ht="11.25">
      <c r="B46" s="28" t="s">
        <v>48</v>
      </c>
      <c r="C46" s="28"/>
      <c r="D46" s="28"/>
      <c r="E46" s="31">
        <v>2057.98</v>
      </c>
      <c r="F46" s="31"/>
    </row>
    <row r="47" spans="2:6" ht="11.25" customHeight="1">
      <c r="B47" s="28" t="s">
        <v>49</v>
      </c>
      <c r="C47" s="28"/>
      <c r="D47" s="28"/>
      <c r="E47" s="31">
        <v>46736.36</v>
      </c>
      <c r="F47" s="31"/>
    </row>
    <row r="48" ht="11.25" customHeight="1"/>
  </sheetData>
  <sheetProtection/>
  <mergeCells count="46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5:I35"/>
    <mergeCell ref="B37:F37"/>
    <mergeCell ref="B25:I25"/>
    <mergeCell ref="B26:I26"/>
    <mergeCell ref="B27:I27"/>
    <mergeCell ref="B28:I28"/>
    <mergeCell ref="B29:I29"/>
    <mergeCell ref="B30:I30"/>
    <mergeCell ref="E18:F18"/>
    <mergeCell ref="G18:H18"/>
    <mergeCell ref="H20:I20"/>
    <mergeCell ref="B22:I22"/>
    <mergeCell ref="B23:I23"/>
    <mergeCell ref="B24:I24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2" customWidth="1"/>
    <col min="6" max="6" width="4.5" style="12" customWidth="1"/>
    <col min="7" max="7" width="17" style="1" customWidth="1"/>
    <col min="8" max="8" width="8.83203125" style="1" customWidth="1"/>
    <col min="9" max="9" width="2.66015625" style="1" customWidth="1"/>
    <col min="10" max="10" width="16" style="1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68</v>
      </c>
      <c r="C6" s="19"/>
      <c r="D6" s="19"/>
      <c r="E6" s="19"/>
      <c r="F6" s="13" t="s">
        <v>4</v>
      </c>
      <c r="H6" s="2" t="s">
        <v>51</v>
      </c>
    </row>
    <row r="7" spans="2:8" ht="11.25">
      <c r="B7" s="19" t="s">
        <v>5</v>
      </c>
      <c r="C7" s="19"/>
      <c r="D7" s="19"/>
      <c r="E7" s="19"/>
      <c r="F7" s="13" t="s">
        <v>6</v>
      </c>
      <c r="H7" s="3">
        <v>2</v>
      </c>
    </row>
    <row r="8" spans="2:8" ht="11.25">
      <c r="B8" s="19" t="s">
        <v>7</v>
      </c>
      <c r="C8" s="19"/>
      <c r="D8" s="19"/>
      <c r="E8" s="19"/>
      <c r="F8" s="13" t="s">
        <v>8</v>
      </c>
      <c r="H8" s="3">
        <v>2</v>
      </c>
    </row>
    <row r="9" spans="6:8" ht="11.25">
      <c r="F9" s="13" t="s">
        <v>9</v>
      </c>
      <c r="H9" s="3">
        <v>16</v>
      </c>
    </row>
    <row r="10" spans="6:8" ht="11.25">
      <c r="F10" s="13" t="s">
        <v>10</v>
      </c>
      <c r="H10" s="2" t="s">
        <v>69</v>
      </c>
    </row>
    <row r="11" spans="6:8" ht="11.25">
      <c r="F11" s="13" t="s">
        <v>12</v>
      </c>
      <c r="H11" s="2" t="s">
        <v>13</v>
      </c>
    </row>
    <row r="12" spans="6:8" ht="11.25">
      <c r="F12" s="13" t="s">
        <v>14</v>
      </c>
      <c r="H12" s="2" t="s">
        <v>15</v>
      </c>
    </row>
    <row r="13" spans="6:8" ht="11.25">
      <c r="F13" s="13" t="s">
        <v>16</v>
      </c>
      <c r="H13" s="2" t="s">
        <v>15</v>
      </c>
    </row>
    <row r="16" ht="11.25">
      <c r="B16" s="4" t="s">
        <v>17</v>
      </c>
    </row>
    <row r="17" spans="2:8" ht="11.25">
      <c r="B17" s="5" t="s">
        <v>18</v>
      </c>
      <c r="C17" s="6" t="s">
        <v>19</v>
      </c>
      <c r="D17" s="6" t="s">
        <v>20</v>
      </c>
      <c r="E17" s="20" t="s">
        <v>21</v>
      </c>
      <c r="F17" s="20"/>
      <c r="G17" s="23" t="s">
        <v>22</v>
      </c>
      <c r="H17" s="24"/>
    </row>
    <row r="18" spans="2:8" ht="11.25">
      <c r="B18" s="7" t="s">
        <v>23</v>
      </c>
      <c r="C18" s="8">
        <v>299312.81</v>
      </c>
      <c r="D18" s="8">
        <v>299312.81</v>
      </c>
      <c r="E18" s="21">
        <v>276765.45</v>
      </c>
      <c r="F18" s="21"/>
      <c r="G18" s="25">
        <f>J33+E38+E39+E40+E41+E42+E43</f>
        <v>178546.31000000003</v>
      </c>
      <c r="H18" s="26"/>
    </row>
    <row r="19" spans="7:8" ht="11.25">
      <c r="G19" s="9" t="s">
        <v>24</v>
      </c>
      <c r="H19" s="10">
        <v>22547.36</v>
      </c>
    </row>
    <row r="20" spans="7:8" ht="11.25">
      <c r="G20" s="9" t="s">
        <v>25</v>
      </c>
      <c r="H20" s="10">
        <v>43789.96</v>
      </c>
    </row>
    <row r="22" spans="2:10" ht="11.25">
      <c r="B22" s="27" t="s">
        <v>23</v>
      </c>
      <c r="C22" s="27"/>
      <c r="D22" s="27"/>
      <c r="E22" s="27"/>
      <c r="F22" s="27"/>
      <c r="G22" s="27"/>
      <c r="H22" s="27"/>
      <c r="I22" s="27"/>
      <c r="J22" s="14" t="s">
        <v>26</v>
      </c>
    </row>
    <row r="23" spans="2:10" ht="11.25">
      <c r="B23" s="28" t="s">
        <v>29</v>
      </c>
      <c r="C23" s="28"/>
      <c r="D23" s="28"/>
      <c r="E23" s="28"/>
      <c r="F23" s="28"/>
      <c r="G23" s="28"/>
      <c r="H23" s="28"/>
      <c r="I23" s="28"/>
      <c r="J23" s="16">
        <v>30267.11</v>
      </c>
    </row>
    <row r="24" spans="2:10" ht="11.25">
      <c r="B24" s="29" t="s">
        <v>30</v>
      </c>
      <c r="C24" s="29"/>
      <c r="D24" s="29"/>
      <c r="E24" s="29"/>
      <c r="F24" s="29"/>
      <c r="G24" s="29"/>
      <c r="H24" s="29"/>
      <c r="I24" s="29"/>
      <c r="J24" s="15">
        <v>2129</v>
      </c>
    </row>
    <row r="25" spans="2:10" ht="11.25">
      <c r="B25" s="29" t="s">
        <v>56</v>
      </c>
      <c r="C25" s="29"/>
      <c r="D25" s="29"/>
      <c r="E25" s="29"/>
      <c r="F25" s="29"/>
      <c r="G25" s="29"/>
      <c r="H25" s="29"/>
      <c r="I25" s="29"/>
      <c r="J25" s="15">
        <v>17197</v>
      </c>
    </row>
    <row r="26" spans="2:10" ht="11.25">
      <c r="B26" s="29" t="s">
        <v>31</v>
      </c>
      <c r="C26" s="29"/>
      <c r="D26" s="29"/>
      <c r="E26" s="29"/>
      <c r="F26" s="29"/>
      <c r="G26" s="29"/>
      <c r="H26" s="29"/>
      <c r="I26" s="29"/>
      <c r="J26" s="15">
        <v>6787</v>
      </c>
    </row>
    <row r="27" spans="2:10" ht="11.25">
      <c r="B27" s="29" t="s">
        <v>32</v>
      </c>
      <c r="C27" s="29"/>
      <c r="D27" s="29"/>
      <c r="E27" s="29"/>
      <c r="F27" s="29"/>
      <c r="G27" s="29"/>
      <c r="H27" s="29"/>
      <c r="I27" s="29"/>
      <c r="J27" s="15">
        <v>4154.11</v>
      </c>
    </row>
    <row r="28" spans="2:11" ht="11.25">
      <c r="B28" s="28" t="s">
        <v>33</v>
      </c>
      <c r="C28" s="28"/>
      <c r="D28" s="28"/>
      <c r="E28" s="28"/>
      <c r="F28" s="28"/>
      <c r="G28" s="28"/>
      <c r="H28" s="28"/>
      <c r="I28" s="28"/>
      <c r="J28" s="16">
        <v>21289.82</v>
      </c>
      <c r="K28" s="12"/>
    </row>
    <row r="29" spans="2:10" ht="11.25">
      <c r="B29" s="28" t="s">
        <v>34</v>
      </c>
      <c r="C29" s="28"/>
      <c r="D29" s="28"/>
      <c r="E29" s="28"/>
      <c r="F29" s="28"/>
      <c r="G29" s="28"/>
      <c r="H29" s="28"/>
      <c r="I29" s="28"/>
      <c r="J29" s="16">
        <v>17135.71</v>
      </c>
    </row>
    <row r="30" spans="2:10" ht="11.25">
      <c r="B30" s="28" t="s">
        <v>35</v>
      </c>
      <c r="C30" s="28"/>
      <c r="D30" s="28"/>
      <c r="E30" s="28"/>
      <c r="F30" s="28"/>
      <c r="G30" s="28"/>
      <c r="H30" s="28"/>
      <c r="I30" s="28"/>
      <c r="J30" s="16">
        <v>4154.11</v>
      </c>
    </row>
    <row r="31" spans="2:10" ht="11.25">
      <c r="B31" s="28" t="s">
        <v>36</v>
      </c>
      <c r="C31" s="28"/>
      <c r="D31" s="28"/>
      <c r="E31" s="28"/>
      <c r="F31" s="28"/>
      <c r="G31" s="28"/>
      <c r="H31" s="28"/>
      <c r="I31" s="28"/>
      <c r="J31" s="16">
        <v>23366.88</v>
      </c>
    </row>
    <row r="32" spans="2:10" ht="11.25">
      <c r="B32" s="28" t="s">
        <v>37</v>
      </c>
      <c r="C32" s="28"/>
      <c r="D32" s="28"/>
      <c r="E32" s="28"/>
      <c r="F32" s="28"/>
      <c r="G32" s="28"/>
      <c r="H32" s="28"/>
      <c r="I32" s="28"/>
      <c r="J32" s="16">
        <v>1125.07</v>
      </c>
    </row>
    <row r="33" spans="9:11" ht="11.25">
      <c r="I33" s="9" t="s">
        <v>38</v>
      </c>
      <c r="J33" s="17">
        <v>76048.88</v>
      </c>
      <c r="K33" s="12"/>
    </row>
    <row r="34" spans="2:6" ht="12.75">
      <c r="B34" s="30" t="s">
        <v>39</v>
      </c>
      <c r="C34" s="30"/>
      <c r="D34" s="30"/>
      <c r="E34" s="30"/>
      <c r="F34" s="30"/>
    </row>
    <row r="35" spans="2:9" ht="11.25">
      <c r="B35" s="27" t="s">
        <v>40</v>
      </c>
      <c r="C35" s="27"/>
      <c r="D35" s="27"/>
      <c r="E35" s="20" t="s">
        <v>26</v>
      </c>
      <c r="F35" s="20"/>
      <c r="I35" s="11"/>
    </row>
    <row r="36" spans="2:6" ht="11.25">
      <c r="B36" s="28" t="s">
        <v>41</v>
      </c>
      <c r="C36" s="28"/>
      <c r="D36" s="28"/>
      <c r="E36" s="31">
        <v>299312.81</v>
      </c>
      <c r="F36" s="31"/>
    </row>
    <row r="37" spans="2:7" ht="11.25">
      <c r="B37" s="28" t="s">
        <v>42</v>
      </c>
      <c r="C37" s="28"/>
      <c r="D37" s="28"/>
      <c r="E37" s="31"/>
      <c r="F37" s="31"/>
      <c r="G37" s="12"/>
    </row>
    <row r="38" spans="2:6" ht="11.25">
      <c r="B38" s="29" t="s">
        <v>43</v>
      </c>
      <c r="C38" s="29"/>
      <c r="D38" s="29"/>
      <c r="E38" s="21">
        <v>52273.73</v>
      </c>
      <c r="F38" s="21"/>
    </row>
    <row r="39" spans="2:6" ht="11.25">
      <c r="B39" s="29" t="s">
        <v>44</v>
      </c>
      <c r="C39" s="29"/>
      <c r="D39" s="29"/>
      <c r="E39" s="21">
        <v>1645.86</v>
      </c>
      <c r="F39" s="21"/>
    </row>
    <row r="40" spans="2:6" ht="11.25">
      <c r="B40" s="29" t="s">
        <v>45</v>
      </c>
      <c r="C40" s="29"/>
      <c r="D40" s="29"/>
      <c r="E40" s="21">
        <v>2078.98</v>
      </c>
      <c r="F40" s="21"/>
    </row>
    <row r="41" spans="2:6" ht="11.25">
      <c r="B41" s="28" t="s">
        <v>46</v>
      </c>
      <c r="C41" s="28"/>
      <c r="D41" s="28"/>
      <c r="E41" s="31">
        <v>43312</v>
      </c>
      <c r="F41" s="31"/>
    </row>
    <row r="42" spans="2:6" ht="11.25">
      <c r="B42" s="28" t="s">
        <v>47</v>
      </c>
      <c r="C42" s="28"/>
      <c r="D42" s="28"/>
      <c r="E42" s="31">
        <v>1087.16</v>
      </c>
      <c r="F42" s="31"/>
    </row>
    <row r="43" spans="2:6" ht="11.25">
      <c r="B43" s="28" t="s">
        <v>48</v>
      </c>
      <c r="C43" s="28"/>
      <c r="D43" s="28"/>
      <c r="E43" s="31">
        <v>2099.7</v>
      </c>
      <c r="F43" s="31"/>
    </row>
  </sheetData>
  <sheetProtection/>
  <mergeCells count="40">
    <mergeCell ref="B43:D43"/>
    <mergeCell ref="E43:F4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2:I32"/>
    <mergeCell ref="B34:F34"/>
    <mergeCell ref="B35:D35"/>
    <mergeCell ref="E35:F35"/>
    <mergeCell ref="B36:D36"/>
    <mergeCell ref="E36:F36"/>
    <mergeCell ref="B26:I26"/>
    <mergeCell ref="B27:I27"/>
    <mergeCell ref="B28:I28"/>
    <mergeCell ref="B29:I29"/>
    <mergeCell ref="B30:I30"/>
    <mergeCell ref="B31:I31"/>
    <mergeCell ref="E18:F18"/>
    <mergeCell ref="G18:H18"/>
    <mergeCell ref="B22:I22"/>
    <mergeCell ref="B23:I23"/>
    <mergeCell ref="B24:I24"/>
    <mergeCell ref="B25:I25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2023-03-27T05:26:11Z</cp:lastPrinted>
  <dcterms:created xsi:type="dcterms:W3CDTF">2023-03-15T07:29:06Z</dcterms:created>
  <dcterms:modified xsi:type="dcterms:W3CDTF">2023-03-30T01:01:11Z</dcterms:modified>
  <cp:category/>
  <cp:version/>
  <cp:contentType/>
  <cp:contentStatus/>
  <cp:revision>1</cp:revision>
</cp:coreProperties>
</file>