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910" activeTab="2"/>
  </bookViews>
  <sheets>
    <sheet name="Рабочая, д. 9" sheetId="1" r:id="rId1"/>
    <sheet name="Рабочая, д. 7" sheetId="2" r:id="rId2"/>
    <sheet name="Рабочая, д. 28" sheetId="3" r:id="rId3"/>
    <sheet name="Рабочая, д. 26" sheetId="4" r:id="rId4"/>
    <sheet name="Рабочая, д. 23" sheetId="5" r:id="rId5"/>
    <sheet name="Рабочая, д. 22" sheetId="6" r:id="rId6"/>
    <sheet name="Рабочая, д. 21" sheetId="7" r:id="rId7"/>
    <sheet name="Рабочая, д. 20" sheetId="8" r:id="rId8"/>
    <sheet name="Рабочая, д. 19" sheetId="9" r:id="rId9"/>
    <sheet name="Рабочая, д. 17" sheetId="10" r:id="rId10"/>
    <sheet name="Рабочая, д. 11" sheetId="11" r:id="rId11"/>
    <sheet name="Клубная, д. 9" sheetId="12" r:id="rId12"/>
    <sheet name="Клубная, д. 8" sheetId="13" r:id="rId13"/>
    <sheet name="Клубная, д. 3" sheetId="14" r:id="rId14"/>
    <sheet name="Клубная, д. 20" sheetId="15" r:id="rId15"/>
    <sheet name="Клубная, д. 2" sheetId="16" r:id="rId16"/>
    <sheet name="Клубная, д. 19" sheetId="17" r:id="rId17"/>
    <sheet name="Клубная, д. 17" sheetId="18" r:id="rId18"/>
    <sheet name="Клубная, д. 15" sheetId="19" r:id="rId19"/>
    <sheet name="Клубная, д. 14" sheetId="20" r:id="rId20"/>
    <sheet name="Клубная, д. 12" sheetId="21" r:id="rId21"/>
    <sheet name="Клубная, д. 11" sheetId="22" r:id="rId22"/>
    <sheet name="Клубная, д. 10" sheetId="23" r:id="rId23"/>
  </sheets>
  <definedNames/>
  <calcPr fullCalcOnLoad="1" refMode="R1C1"/>
</workbook>
</file>

<file path=xl/sharedStrings.xml><?xml version="1.0" encoding="utf-8"?>
<sst xmlns="http://schemas.openxmlformats.org/spreadsheetml/2006/main" count="1291" uniqueCount="103">
  <si>
    <t>Отчет</t>
  </si>
  <si>
    <t>управляющей организации ООО "Управляющая компания"</t>
  </si>
  <si>
    <t>по обслуживанию жилищного фонда</t>
  </si>
  <si>
    <t>Адрес: МИРНОЕ, КЛУБНАЯ, д. 10</t>
  </si>
  <si>
    <t>Вид строения:</t>
  </si>
  <si>
    <t>Кирпичный</t>
  </si>
  <si>
    <t>Дата составления отчета: 23 марта 2016 г.</t>
  </si>
  <si>
    <t>Этажность:</t>
  </si>
  <si>
    <t>Период отчета с 1 января 2015 г. по 31 декабря 2015 г.</t>
  </si>
  <si>
    <t>Количество подъездов:</t>
  </si>
  <si>
    <t>Количество квартир:</t>
  </si>
  <si>
    <t>Площадь дома (о/ж):</t>
  </si>
  <si>
    <t>665,8 / 665,8 м. кв.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</si>
  <si>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</si>
  <si>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</si>
  <si>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</si>
  <si>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</si>
  <si>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</si>
  <si>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</si>
  <si>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</si>
  <si>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</si>
  <si>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</si>
  <si>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</si>
  <si>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</si>
  <si>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</si>
  <si>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</si>
  <si>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</si>
  <si>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</si>
  <si>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</si>
  <si>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Сбытовая комп.</t>
  </si>
  <si>
    <t>Финансирование</t>
  </si>
  <si>
    <t>Выполнено</t>
  </si>
  <si>
    <t>Тех. содержание и ремонт</t>
  </si>
  <si>
    <t>Капитальный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</si>
  <si>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</si>
  <si>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</si>
  <si>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</si>
  <si>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</si>
  <si>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</si>
  <si>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</si>
  <si>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</si>
  <si>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</si>
  <si>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</si>
  <si>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</si>
  <si>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</si>
  <si>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Текущий ремонт</t>
  </si>
  <si>
    <t>Дополнительные данные по тех. содержанию и ремонту</t>
  </si>
  <si>
    <t>Составляющая тарифа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</si>
  <si>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</si>
  <si>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</si>
  <si>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</si>
  <si>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</si>
  <si>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</si>
  <si>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МИРНОЕ, КЛУБНАЯ, д. 11</t>
  </si>
  <si>
    <t>707,7 / 707,7 м. кв.</t>
  </si>
  <si>
    <t>Адрес: МИРНОЕ, КЛУБНАЯ, д. 12</t>
  </si>
  <si>
    <t>323,6 / 323,6 м. кв.</t>
  </si>
  <si>
    <t>Адрес: МИРНОЕ, КЛУБНАЯ, д. 14</t>
  </si>
  <si>
    <t>730,3 / 730,3 м. кв.</t>
  </si>
  <si>
    <t>Адрес: МИРНОЕ, КЛУБНАЯ, д. 15</t>
  </si>
  <si>
    <t>728,4 / 728,4 м. кв.</t>
  </si>
  <si>
    <t>Адрес: МИРНОЕ, КЛУБНАЯ, д. 17</t>
  </si>
  <si>
    <t>728,8 / 728,8 м. кв.</t>
  </si>
  <si>
    <t>Адрес: МИРНОЕ, КЛУБНАЯ, д. 19</t>
  </si>
  <si>
    <t>751,7 / 751,7 м. кв.</t>
  </si>
  <si>
    <t>Адрес: МИРНОЕ, КЛУБНАЯ, д. 2</t>
  </si>
  <si>
    <t>1 459,3 / 1 459,3 м. кв.</t>
  </si>
  <si>
    <t>да</t>
  </si>
  <si>
    <t>Адрес: МИРНОЕ, КЛУБНАЯ, д. 20</t>
  </si>
  <si>
    <t>670,2 / 670,2 м. кв.</t>
  </si>
  <si>
    <t>Адрес: МИРНОЕ, КЛУБНАЯ, д. 3</t>
  </si>
  <si>
    <t>1 330,55 / 1 330,55 м. кв.</t>
  </si>
  <si>
    <t>Адрес: МИРНОЕ, КЛУБНАЯ, д. 8</t>
  </si>
  <si>
    <t>727 / 727 м. кв.</t>
  </si>
  <si>
    <t>Адрес: МИРНОЕ, КЛУБНАЯ, д. 9</t>
  </si>
  <si>
    <t>766,4 / 766,4 м. кв.</t>
  </si>
  <si>
    <t>Панельный</t>
  </si>
  <si>
    <t>Дата составления отчета: 24 марта 2016 г.</t>
  </si>
  <si>
    <t>Адрес: МИРНОЕ, РАБОЧАЯ, д. 11</t>
  </si>
  <si>
    <t>1 147,2 / 1 147,2 м. кв.</t>
  </si>
  <si>
    <t>Адрес: МИРНОЕ, РАБОЧАЯ, д. 17</t>
  </si>
  <si>
    <t>1 130,6 / 1 130,6 м. кв.</t>
  </si>
  <si>
    <t>Адрес: МИРНОЕ, РАБОЧАЯ, д. 19</t>
  </si>
  <si>
    <t>1 072,8 / 1 072,8 м. кв.</t>
  </si>
  <si>
    <t>Адрес: МИРНОЕ, РАБОЧАЯ, д. 20</t>
  </si>
  <si>
    <t>1 153 / 1 153 м. кв.</t>
  </si>
  <si>
    <t>Адрес: МИРНОЕ, РАБОЧАЯ, д. 21</t>
  </si>
  <si>
    <t>1 141,5 / 1 141,5 м. кв.</t>
  </si>
  <si>
    <t>Адрес: МИРНОЕ, РАБОЧАЯ, д. 22</t>
  </si>
  <si>
    <t>1 838,1 / 1 838,1 м. кв.</t>
  </si>
  <si>
    <t>1 100 м. кв.</t>
  </si>
  <si>
    <t>Адрес: МИРНОЕ, РАБОЧАЯ, д. 23</t>
  </si>
  <si>
    <t>1 829,4 / 1 829,4 м. кв.</t>
  </si>
  <si>
    <t>Адрес: МИРНОЕ, РАБОЧАЯ, д. 26</t>
  </si>
  <si>
    <t>2 762,5 / 2 762,5 м. кв.</t>
  </si>
  <si>
    <t>1 200 м. кв.</t>
  </si>
  <si>
    <t>Да</t>
  </si>
  <si>
    <t>Адрес: МИРНОЕ, РАБОЧАЯ, д. 28</t>
  </si>
  <si>
    <t>2 790,6 / 2 790,6 м. кв.</t>
  </si>
  <si>
    <t>Адрес: МИРНОЕ, РАБОЧАЯ, д. 7</t>
  </si>
  <si>
    <t>1 132,1 / 1 132,1 м. кв.</t>
  </si>
  <si>
    <t>Адрес: МИРНОЕ, РАБОЧАЯ, д. 9</t>
  </si>
  <si>
    <t>1 138 / 1 138 м. кв.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</si>
</sst>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#,##0.00;[Red]\-#,##0.00"/>
    <numFmt numFmtId="166" formatCode="0.0;[Red]\-0.0"/>
    <numFmt numFmtId="167" formatCode="0.00;[Red]\-0.00"/>
    <numFmt numFmtId="168" formatCode="#,##0.0"/>
    <numFmt numFmtId="169" formatCode="0.0"/>
    <numFmt numFmtId="170" formatCode="#,##0;[Red]\-#,##0"/>
    <numFmt numFmtId="171" formatCode="0;[Red]\-0"/>
    <numFmt numFmtId="172" formatCode="#,##0.00_ ;[Red]\-#,##0.00\ 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167" fontId="0" fillId="0" borderId="11" xfId="0" applyNumberFormat="1" applyFont="1" applyBorder="1" applyAlignment="1">
      <alignment horizontal="right" vertical="top"/>
    </xf>
    <xf numFmtId="168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168" fontId="2" fillId="0" borderId="11" xfId="0" applyNumberFormat="1" applyFont="1" applyBorder="1" applyAlignment="1">
      <alignment horizontal="right" vertical="top"/>
    </xf>
    <xf numFmtId="169" fontId="2" fillId="0" borderId="11" xfId="0" applyNumberFormat="1" applyFont="1" applyBorder="1" applyAlignment="1">
      <alignment horizontal="right" vertical="top"/>
    </xf>
    <xf numFmtId="170" fontId="0" fillId="0" borderId="1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168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168" fontId="0" fillId="0" borderId="11" xfId="0" applyNumberFormat="1" applyFont="1" applyBorder="1" applyAlignment="1">
      <alignment horizontal="right" vertical="top"/>
    </xf>
    <xf numFmtId="168" fontId="2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 vertical="top"/>
    </xf>
    <xf numFmtId="170" fontId="0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top"/>
    </xf>
    <xf numFmtId="165" fontId="0" fillId="0" borderId="12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164" fontId="0" fillId="0" borderId="10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170" fontId="0" fillId="0" borderId="10" xfId="0" applyNumberFormat="1" applyFont="1" applyBorder="1" applyAlignment="1">
      <alignment horizontal="center" vertical="top"/>
    </xf>
    <xf numFmtId="170" fontId="0" fillId="0" borderId="12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165" fontId="0" fillId="0" borderId="12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1" sqref="A1:IV4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101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77</v>
      </c>
      <c r="C7" s="28"/>
      <c r="D7" s="28"/>
      <c r="E7" s="28"/>
      <c r="F7" s="1" t="s">
        <v>7</v>
      </c>
      <c r="H7" s="2">
        <v>3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24</v>
      </c>
    </row>
    <row r="10" spans="6:8" ht="11.25">
      <c r="F10" s="1" t="s">
        <v>11</v>
      </c>
      <c r="H10" s="1" t="s">
        <v>102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96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398067.66</v>
      </c>
      <c r="D21" s="9"/>
      <c r="E21" s="44">
        <v>398067.66</v>
      </c>
      <c r="F21" s="44"/>
      <c r="G21" s="23">
        <v>360988.45</v>
      </c>
      <c r="H21" s="10">
        <v>18049.42</v>
      </c>
      <c r="I21" s="9"/>
      <c r="J21" s="51">
        <f>H21+K35+E38+E39+E40+E41</f>
        <v>284687.61</v>
      </c>
      <c r="K21" s="52"/>
    </row>
    <row r="22" spans="2:11" ht="11.25">
      <c r="B22" s="7" t="s">
        <v>33</v>
      </c>
      <c r="C22" s="9"/>
      <c r="D22" s="9"/>
      <c r="E22" s="35"/>
      <c r="F22" s="35"/>
      <c r="G22" s="23">
        <v>586.15</v>
      </c>
      <c r="H22" s="12">
        <v>29.31</v>
      </c>
      <c r="I22" s="9"/>
      <c r="J22" s="53"/>
      <c r="K22" s="54"/>
    </row>
    <row r="23" spans="3:11" ht="11.25">
      <c r="C23" s="15">
        <v>398067.66</v>
      </c>
      <c r="D23" s="14"/>
      <c r="E23" s="45">
        <v>398067.66</v>
      </c>
      <c r="F23" s="45"/>
      <c r="G23" s="15">
        <v>361574.6</v>
      </c>
      <c r="H23" s="15">
        <v>18078.73</v>
      </c>
      <c r="I23" s="14"/>
      <c r="J23" s="55">
        <f>J21</f>
        <v>284687.61</v>
      </c>
      <c r="K23" s="56"/>
    </row>
    <row r="24" spans="6:7" ht="11.25">
      <c r="F24" s="16" t="s">
        <v>34</v>
      </c>
      <c r="G24" s="65">
        <v>36493.06</v>
      </c>
    </row>
    <row r="25" spans="6:7" ht="11.25">
      <c r="F25" s="16" t="s">
        <v>35</v>
      </c>
      <c r="G25" s="65">
        <v>346493.97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36116.73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62446.58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2841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51005.16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24">
        <v>28165.5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1433.88</v>
      </c>
    </row>
    <row r="34" spans="10:11" ht="11.25">
      <c r="J34" s="16" t="s">
        <v>43</v>
      </c>
      <c r="K34" s="15">
        <v>182008.85</v>
      </c>
    </row>
    <row r="35" spans="10:11" ht="11.25">
      <c r="J35" s="16" t="s">
        <v>44</v>
      </c>
      <c r="K35" s="15">
        <v>182008.85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37077.41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2317.34</v>
      </c>
      <c r="F39" s="41"/>
      <c r="G39" s="57"/>
      <c r="H39" s="21"/>
    </row>
    <row r="40" spans="2:8" ht="11.25">
      <c r="B40" s="40" t="s">
        <v>51</v>
      </c>
      <c r="C40" s="40"/>
      <c r="D40" s="40"/>
      <c r="E40" s="41">
        <v>2862.59</v>
      </c>
      <c r="F40" s="41"/>
      <c r="G40" s="57"/>
      <c r="H40" s="21"/>
    </row>
    <row r="41" spans="2:8" ht="11.25">
      <c r="B41" s="37" t="s">
        <v>52</v>
      </c>
      <c r="C41" s="37"/>
      <c r="D41" s="37"/>
      <c r="E41" s="43">
        <v>42372</v>
      </c>
      <c r="F41" s="43"/>
      <c r="G41" s="57"/>
      <c r="H41" s="57"/>
    </row>
    <row r="42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2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80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77</v>
      </c>
      <c r="C7" s="28"/>
      <c r="D7" s="28"/>
      <c r="E7" s="28"/>
      <c r="F7" s="1" t="s">
        <v>7</v>
      </c>
      <c r="H7" s="2">
        <v>3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24</v>
      </c>
    </row>
    <row r="10" spans="6:8" ht="11.25">
      <c r="F10" s="1" t="s">
        <v>11</v>
      </c>
      <c r="H10" s="1" t="s">
        <v>81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397778.42</v>
      </c>
      <c r="D21" s="9"/>
      <c r="E21" s="44">
        <v>397778.42</v>
      </c>
      <c r="F21" s="44"/>
      <c r="G21" s="23">
        <v>351057.06</v>
      </c>
      <c r="H21" s="10">
        <v>17552.85</v>
      </c>
      <c r="I21" s="9"/>
      <c r="J21" s="58">
        <f>H21+K34+K39+E42+E43+E44+E45</f>
        <v>506150.83</v>
      </c>
      <c r="K21" s="59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5">
        <v>397778.42</v>
      </c>
      <c r="D23" s="14"/>
      <c r="E23" s="45">
        <v>397778.42</v>
      </c>
      <c r="F23" s="45"/>
      <c r="G23" s="15">
        <v>351057.06</v>
      </c>
      <c r="H23" s="15">
        <v>17552.85</v>
      </c>
      <c r="I23" s="14"/>
      <c r="J23" s="60">
        <f>J21</f>
        <v>506150.83</v>
      </c>
      <c r="K23" s="61"/>
    </row>
    <row r="24" spans="6:7" ht="11.25">
      <c r="F24" s="16" t="s">
        <v>34</v>
      </c>
      <c r="G24" s="65">
        <v>46721.36</v>
      </c>
    </row>
    <row r="25" spans="6:7" ht="11.25">
      <c r="F25" s="16" t="s">
        <v>35</v>
      </c>
      <c r="G25" s="65">
        <v>214829.16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124881.75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51467.95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1987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50673.49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27982.35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1424.56</v>
      </c>
    </row>
    <row r="34" spans="10:11" ht="11.25">
      <c r="J34" s="16" t="s">
        <v>43</v>
      </c>
      <c r="K34" s="13">
        <v>258417.1</v>
      </c>
    </row>
    <row r="35" spans="10:11" ht="11.25">
      <c r="J35" s="16" t="s">
        <v>44</v>
      </c>
      <c r="K35" s="13">
        <v>258417.1</v>
      </c>
    </row>
    <row r="37" spans="2:11" ht="11.25">
      <c r="B37" s="33" t="s">
        <v>45</v>
      </c>
      <c r="C37" s="33"/>
      <c r="D37" s="33"/>
      <c r="E37" s="33"/>
      <c r="F37" s="33"/>
      <c r="G37" s="33"/>
      <c r="H37" s="33"/>
      <c r="I37" s="33"/>
      <c r="J37" s="33"/>
      <c r="K37" s="6" t="s">
        <v>36</v>
      </c>
    </row>
    <row r="38" spans="2:11" ht="11.25">
      <c r="B38" s="37" t="s">
        <v>37</v>
      </c>
      <c r="C38" s="37"/>
      <c r="D38" s="37"/>
      <c r="E38" s="37"/>
      <c r="F38" s="37"/>
      <c r="G38" s="37"/>
      <c r="H38" s="37"/>
      <c r="I38" s="37"/>
      <c r="J38" s="37"/>
      <c r="K38" s="18">
        <v>146000</v>
      </c>
    </row>
    <row r="39" spans="10:11" ht="11.25">
      <c r="J39" s="16" t="s">
        <v>43</v>
      </c>
      <c r="K39" s="20">
        <v>146000</v>
      </c>
    </row>
    <row r="40" spans="2:6" ht="12.75">
      <c r="B40" s="38" t="s">
        <v>46</v>
      </c>
      <c r="C40" s="38"/>
      <c r="D40" s="38"/>
      <c r="E40" s="38"/>
      <c r="F40" s="38"/>
    </row>
    <row r="41" spans="2:10" ht="11.25">
      <c r="B41" s="33" t="s">
        <v>47</v>
      </c>
      <c r="C41" s="33"/>
      <c r="D41" s="33"/>
      <c r="E41" s="33" t="s">
        <v>36</v>
      </c>
      <c r="F41" s="33"/>
      <c r="G41" s="57"/>
      <c r="H41" s="21"/>
      <c r="I41" s="22"/>
      <c r="J41" s="22"/>
    </row>
    <row r="42" spans="2:8" ht="11.25">
      <c r="B42" s="40" t="s">
        <v>48</v>
      </c>
      <c r="C42" s="40"/>
      <c r="D42" s="40"/>
      <c r="E42" s="41">
        <v>36889.18</v>
      </c>
      <c r="F42" s="41"/>
      <c r="G42" s="57"/>
      <c r="H42" s="21"/>
    </row>
    <row r="43" spans="2:8" ht="11.25">
      <c r="B43" s="40" t="s">
        <v>50</v>
      </c>
      <c r="C43" s="40"/>
      <c r="D43" s="40"/>
      <c r="E43" s="41">
        <v>2305.57</v>
      </c>
      <c r="F43" s="41"/>
      <c r="G43" s="57"/>
      <c r="H43" s="21"/>
    </row>
    <row r="44" spans="2:8" ht="11.25">
      <c r="B44" s="40" t="s">
        <v>51</v>
      </c>
      <c r="C44" s="40"/>
      <c r="D44" s="40"/>
      <c r="E44" s="41">
        <v>2848.06</v>
      </c>
      <c r="F44" s="41"/>
      <c r="G44" s="57"/>
      <c r="H44" s="21"/>
    </row>
    <row r="45" spans="2:8" ht="11.25">
      <c r="B45" s="37" t="s">
        <v>52</v>
      </c>
      <c r="C45" s="37"/>
      <c r="D45" s="37"/>
      <c r="E45" s="39">
        <v>42138.07</v>
      </c>
      <c r="F45" s="39"/>
      <c r="G45" s="57"/>
      <c r="H45" s="57"/>
    </row>
    <row r="46" ht="11.25" customHeight="1"/>
  </sheetData>
  <sheetProtection/>
  <mergeCells count="41">
    <mergeCell ref="B43:D43"/>
    <mergeCell ref="E43:F43"/>
    <mergeCell ref="B44:D44"/>
    <mergeCell ref="E44:F44"/>
    <mergeCell ref="B45:D45"/>
    <mergeCell ref="E45:F45"/>
    <mergeCell ref="B38:J38"/>
    <mergeCell ref="B40:F40"/>
    <mergeCell ref="B41:D41"/>
    <mergeCell ref="E41:F41"/>
    <mergeCell ref="B42:D42"/>
    <mergeCell ref="E42:F42"/>
    <mergeCell ref="B29:J29"/>
    <mergeCell ref="B30:J30"/>
    <mergeCell ref="B31:J31"/>
    <mergeCell ref="B32:J32"/>
    <mergeCell ref="B33:J33"/>
    <mergeCell ref="B37:J37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78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77</v>
      </c>
      <c r="C7" s="28"/>
      <c r="D7" s="28"/>
      <c r="E7" s="28"/>
      <c r="F7" s="1" t="s">
        <v>7</v>
      </c>
      <c r="H7" s="2">
        <v>3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18</v>
      </c>
    </row>
    <row r="10" spans="6:8" ht="11.25">
      <c r="F10" s="1" t="s">
        <v>11</v>
      </c>
      <c r="H10" s="1" t="s">
        <v>79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388561.44</v>
      </c>
      <c r="D21" s="9"/>
      <c r="E21" s="44">
        <v>388561.44</v>
      </c>
      <c r="F21" s="44"/>
      <c r="G21" s="23">
        <v>313892.91</v>
      </c>
      <c r="H21" s="10">
        <v>15694.65</v>
      </c>
      <c r="I21" s="9"/>
      <c r="J21" s="51">
        <f>H21+K35+E38+E39+E40+E41</f>
        <v>255961.38999999998</v>
      </c>
      <c r="K21" s="52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5">
        <v>388561.44</v>
      </c>
      <c r="D23" s="14"/>
      <c r="E23" s="45">
        <v>388561.44</v>
      </c>
      <c r="F23" s="45"/>
      <c r="G23" s="15">
        <v>313892.91</v>
      </c>
      <c r="H23" s="15">
        <v>15694.65</v>
      </c>
      <c r="I23" s="14"/>
      <c r="J23" s="55">
        <f>J21</f>
        <v>255961.38999999998</v>
      </c>
      <c r="K23" s="56"/>
    </row>
    <row r="24" spans="6:7" ht="11.25">
      <c r="F24" s="16" t="s">
        <v>34</v>
      </c>
      <c r="G24" s="65">
        <v>74668.53</v>
      </c>
    </row>
    <row r="25" spans="6:7" ht="11.25">
      <c r="F25" s="16" t="s">
        <v>35</v>
      </c>
      <c r="G25" s="65">
        <v>371359.52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16037.96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55315.15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2214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24">
        <v>51417.5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24">
        <v>28393.2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1445.47</v>
      </c>
    </row>
    <row r="34" spans="10:11" ht="11.25">
      <c r="J34" s="16" t="s">
        <v>43</v>
      </c>
      <c r="K34" s="15">
        <v>154823.28</v>
      </c>
    </row>
    <row r="35" spans="10:11" ht="11.25">
      <c r="J35" s="16" t="s">
        <v>44</v>
      </c>
      <c r="K35" s="15">
        <v>154823.28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37444.61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2340.29</v>
      </c>
      <c r="F39" s="41"/>
      <c r="G39" s="57"/>
      <c r="H39" s="21"/>
    </row>
    <row r="40" spans="2:8" ht="11.25">
      <c r="B40" s="40" t="s">
        <v>51</v>
      </c>
      <c r="C40" s="40"/>
      <c r="D40" s="40"/>
      <c r="E40" s="41">
        <v>2890.94</v>
      </c>
      <c r="F40" s="41"/>
      <c r="G40" s="57"/>
      <c r="H40" s="21"/>
    </row>
    <row r="41" spans="2:8" ht="11.25">
      <c r="B41" s="37" t="s">
        <v>52</v>
      </c>
      <c r="C41" s="37"/>
      <c r="D41" s="37"/>
      <c r="E41" s="43">
        <v>42767.62</v>
      </c>
      <c r="F41" s="43"/>
      <c r="G41" s="57"/>
      <c r="H41" s="57"/>
    </row>
    <row r="42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74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2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75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223010.76</v>
      </c>
      <c r="D21" s="9"/>
      <c r="E21" s="44">
        <v>223010.76</v>
      </c>
      <c r="F21" s="44"/>
      <c r="G21" s="23">
        <v>197175.36</v>
      </c>
      <c r="H21" s="10">
        <v>9858.77</v>
      </c>
      <c r="I21" s="9"/>
      <c r="J21" s="51">
        <f>H21+K35+K39+E42+E43+E44+E45</f>
        <v>303863.5300000001</v>
      </c>
      <c r="K21" s="52"/>
    </row>
    <row r="22" spans="2:11" ht="11.25">
      <c r="B22" s="7" t="s">
        <v>33</v>
      </c>
      <c r="C22" s="9"/>
      <c r="D22" s="9"/>
      <c r="E22" s="35"/>
      <c r="F22" s="35"/>
      <c r="G22" s="23">
        <v>976.36</v>
      </c>
      <c r="H22" s="12">
        <v>48.82</v>
      </c>
      <c r="I22" s="9"/>
      <c r="J22" s="53"/>
      <c r="K22" s="54"/>
    </row>
    <row r="23" spans="3:11" ht="11.25">
      <c r="C23" s="15">
        <v>223010.76</v>
      </c>
      <c r="D23" s="14"/>
      <c r="E23" s="45">
        <v>223010.76</v>
      </c>
      <c r="F23" s="45"/>
      <c r="G23" s="15">
        <v>198151.72</v>
      </c>
      <c r="H23" s="15">
        <v>9907.59</v>
      </c>
      <c r="I23" s="14"/>
      <c r="J23" s="55">
        <f>J21</f>
        <v>303863.5300000001</v>
      </c>
      <c r="K23" s="56"/>
    </row>
    <row r="24" spans="6:7" ht="11.25">
      <c r="F24" s="16" t="s">
        <v>34</v>
      </c>
      <c r="G24" s="65">
        <v>24859.04</v>
      </c>
    </row>
    <row r="25" spans="6:7" ht="11.25">
      <c r="F25" s="16" t="s">
        <v>35</v>
      </c>
      <c r="G25" s="65">
        <v>169866.53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16605.71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18323.82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2317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34350.05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24">
        <v>18968.4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9">
        <v>965.66</v>
      </c>
    </row>
    <row r="34" spans="10:11" ht="11.25">
      <c r="J34" s="16" t="s">
        <v>43</v>
      </c>
      <c r="K34" s="15">
        <v>91530.64</v>
      </c>
    </row>
    <row r="35" spans="10:11" ht="11.25">
      <c r="J35" s="16" t="s">
        <v>44</v>
      </c>
      <c r="K35" s="15">
        <v>91530.64</v>
      </c>
    </row>
    <row r="37" spans="2:11" ht="11.25">
      <c r="B37" s="33" t="s">
        <v>45</v>
      </c>
      <c r="C37" s="33"/>
      <c r="D37" s="33"/>
      <c r="E37" s="33"/>
      <c r="F37" s="33"/>
      <c r="G37" s="33"/>
      <c r="H37" s="33"/>
      <c r="I37" s="33"/>
      <c r="J37" s="33"/>
      <c r="K37" s="6" t="s">
        <v>36</v>
      </c>
    </row>
    <row r="38" spans="2:11" ht="11.25">
      <c r="B38" s="37" t="s">
        <v>37</v>
      </c>
      <c r="C38" s="37"/>
      <c r="D38" s="37"/>
      <c r="E38" s="37"/>
      <c r="F38" s="37"/>
      <c r="G38" s="37"/>
      <c r="H38" s="37"/>
      <c r="I38" s="37"/>
      <c r="J38" s="37"/>
      <c r="K38" s="17">
        <v>145392.64</v>
      </c>
    </row>
    <row r="39" spans="10:11" ht="11.25">
      <c r="J39" s="16" t="s">
        <v>43</v>
      </c>
      <c r="K39" s="15">
        <v>145392.64</v>
      </c>
    </row>
    <row r="40" spans="2:6" ht="12.75">
      <c r="B40" s="38" t="s">
        <v>46</v>
      </c>
      <c r="C40" s="38"/>
      <c r="D40" s="38"/>
      <c r="E40" s="38"/>
      <c r="F40" s="38"/>
    </row>
    <row r="41" spans="2:10" ht="11.25">
      <c r="B41" s="33" t="s">
        <v>47</v>
      </c>
      <c r="C41" s="33"/>
      <c r="D41" s="33"/>
      <c r="E41" s="33" t="s">
        <v>36</v>
      </c>
      <c r="F41" s="33"/>
      <c r="G41" s="57"/>
      <c r="H41" s="21"/>
      <c r="I41" s="22"/>
      <c r="J41" s="22"/>
    </row>
    <row r="42" spans="2:8" ht="11.25">
      <c r="B42" s="40" t="s">
        <v>48</v>
      </c>
      <c r="C42" s="40"/>
      <c r="D42" s="40"/>
      <c r="E42" s="42">
        <v>25015.3</v>
      </c>
      <c r="F42" s="42"/>
      <c r="G42" s="57"/>
      <c r="H42" s="21"/>
    </row>
    <row r="43" spans="2:8" ht="10.5" customHeight="1">
      <c r="B43" s="40" t="s">
        <v>50</v>
      </c>
      <c r="C43" s="40"/>
      <c r="D43" s="40"/>
      <c r="E43" s="41">
        <v>1563.46</v>
      </c>
      <c r="F43" s="41"/>
      <c r="G43" s="57"/>
      <c r="H43" s="21"/>
    </row>
    <row r="44" spans="2:8" ht="11.25">
      <c r="B44" s="40" t="s">
        <v>51</v>
      </c>
      <c r="C44" s="40"/>
      <c r="D44" s="40"/>
      <c r="E44" s="41">
        <v>1931.33</v>
      </c>
      <c r="F44" s="41"/>
      <c r="G44" s="57"/>
      <c r="H44" s="21"/>
    </row>
    <row r="45" spans="2:8" ht="11.25">
      <c r="B45" s="37" t="s">
        <v>52</v>
      </c>
      <c r="C45" s="37"/>
      <c r="D45" s="37"/>
      <c r="E45" s="39">
        <v>28571.39</v>
      </c>
      <c r="F45" s="39"/>
      <c r="G45" s="57"/>
      <c r="H45" s="57"/>
    </row>
    <row r="46" ht="11.25" customHeight="1"/>
  </sheetData>
  <sheetProtection/>
  <mergeCells count="41">
    <mergeCell ref="B43:D43"/>
    <mergeCell ref="E43:F43"/>
    <mergeCell ref="B44:D44"/>
    <mergeCell ref="E44:F44"/>
    <mergeCell ref="B45:D45"/>
    <mergeCell ref="E45:F45"/>
    <mergeCell ref="B38:J38"/>
    <mergeCell ref="B40:F40"/>
    <mergeCell ref="B41:D41"/>
    <mergeCell ref="E41:F41"/>
    <mergeCell ref="B42:D42"/>
    <mergeCell ref="E42:F42"/>
    <mergeCell ref="B29:J29"/>
    <mergeCell ref="B30:J30"/>
    <mergeCell ref="B31:J31"/>
    <mergeCell ref="B32:J32"/>
    <mergeCell ref="B33:J33"/>
    <mergeCell ref="B37:J37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72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2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15</v>
      </c>
    </row>
    <row r="10" spans="6:8" ht="11.25">
      <c r="F10" s="1" t="s">
        <v>11</v>
      </c>
      <c r="H10" s="1" t="s">
        <v>73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206167.32</v>
      </c>
      <c r="D21" s="9"/>
      <c r="E21" s="44">
        <v>206167.32</v>
      </c>
      <c r="F21" s="44"/>
      <c r="G21" s="23">
        <v>213923.4</v>
      </c>
      <c r="H21" s="10">
        <v>10696.17</v>
      </c>
      <c r="I21" s="9"/>
      <c r="J21" s="51">
        <f>H21+K35+E38+E39+E40+E41</f>
        <v>178434.81</v>
      </c>
      <c r="K21" s="52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5">
        <v>206167.32</v>
      </c>
      <c r="D23" s="14"/>
      <c r="E23" s="45">
        <v>206167.32</v>
      </c>
      <c r="F23" s="45"/>
      <c r="G23" s="15">
        <v>213923.4</v>
      </c>
      <c r="H23" s="15">
        <v>10696.17</v>
      </c>
      <c r="I23" s="14"/>
      <c r="J23" s="55">
        <f>J21</f>
        <v>178434.81</v>
      </c>
      <c r="K23" s="56"/>
    </row>
    <row r="24" spans="6:7" ht="11.25">
      <c r="F24" s="16" t="s">
        <v>34</v>
      </c>
      <c r="G24" s="65">
        <v>-7756.08</v>
      </c>
    </row>
    <row r="25" spans="6:7" ht="11.25">
      <c r="F25" s="16" t="s">
        <v>35</v>
      </c>
      <c r="G25" s="65">
        <v>91971.82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24">
        <v>24924.2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31998.07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5176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32584.14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17993.25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9">
        <v>916.02</v>
      </c>
    </row>
    <row r="34" spans="10:11" ht="11.25">
      <c r="J34" s="16" t="s">
        <v>43</v>
      </c>
      <c r="K34" s="15">
        <v>113591.68</v>
      </c>
    </row>
    <row r="35" spans="10:11" ht="11.25">
      <c r="J35" s="16" t="s">
        <v>44</v>
      </c>
      <c r="K35" s="15">
        <v>113591.68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23729.28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1483.08</v>
      </c>
      <c r="F39" s="41"/>
      <c r="G39" s="57"/>
      <c r="H39" s="21"/>
    </row>
    <row r="40" spans="2:8" ht="11.25">
      <c r="B40" s="40" t="s">
        <v>51</v>
      </c>
      <c r="C40" s="40"/>
      <c r="D40" s="40"/>
      <c r="E40" s="41">
        <v>1832.04</v>
      </c>
      <c r="F40" s="41"/>
      <c r="G40" s="57"/>
      <c r="H40" s="21"/>
    </row>
    <row r="41" spans="2:8" ht="11.25">
      <c r="B41" s="37" t="s">
        <v>52</v>
      </c>
      <c r="C41" s="37"/>
      <c r="D41" s="37"/>
      <c r="E41" s="39">
        <v>27102.56</v>
      </c>
      <c r="F41" s="39"/>
      <c r="G41" s="57"/>
      <c r="H41" s="57"/>
    </row>
    <row r="42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2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5" sqref="B5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70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3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1</v>
      </c>
    </row>
    <row r="9" spans="6:8" ht="11.25">
      <c r="F9" s="1" t="s">
        <v>10</v>
      </c>
      <c r="H9" s="2">
        <v>55</v>
      </c>
    </row>
    <row r="10" spans="6:8" ht="11.25">
      <c r="F10" s="1" t="s">
        <v>11</v>
      </c>
      <c r="H10" s="1" t="s">
        <v>71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67</v>
      </c>
    </row>
    <row r="13" spans="6:8" ht="11.25">
      <c r="F13" s="1" t="s">
        <v>17</v>
      </c>
      <c r="H13" s="1" t="s">
        <v>67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26">
        <v>531599</v>
      </c>
      <c r="D21" s="9"/>
      <c r="E21" s="47">
        <v>531599</v>
      </c>
      <c r="F21" s="47"/>
      <c r="G21" s="23">
        <v>450650.32</v>
      </c>
      <c r="H21" s="10">
        <v>22532.52</v>
      </c>
      <c r="I21" s="9"/>
      <c r="J21" s="51">
        <f>H21+K35+E38+E39+E40+E41</f>
        <v>402941.60000000003</v>
      </c>
      <c r="K21" s="52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20">
        <v>531599</v>
      </c>
      <c r="D23" s="14"/>
      <c r="E23" s="48">
        <v>531599</v>
      </c>
      <c r="F23" s="48"/>
      <c r="G23" s="15">
        <v>450650.32</v>
      </c>
      <c r="H23" s="15">
        <v>22532.52</v>
      </c>
      <c r="I23" s="14"/>
      <c r="J23" s="55">
        <f>J21</f>
        <v>402941.60000000003</v>
      </c>
      <c r="K23" s="56"/>
    </row>
    <row r="24" spans="6:7" ht="11.25">
      <c r="F24" s="16" t="s">
        <v>34</v>
      </c>
      <c r="G24" s="65">
        <v>80948.68</v>
      </c>
    </row>
    <row r="25" spans="6:7" ht="11.25">
      <c r="F25" s="16" t="s">
        <v>35</v>
      </c>
      <c r="G25" s="65">
        <v>811553.18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125976.46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47563.73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13391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59635.26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32931.11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1676.49</v>
      </c>
    </row>
    <row r="34" spans="10:11" ht="11.25">
      <c r="J34" s="16" t="s">
        <v>43</v>
      </c>
      <c r="K34" s="15">
        <v>281174.05</v>
      </c>
    </row>
    <row r="35" spans="10:11" ht="11.25">
      <c r="J35" s="16" t="s">
        <v>44</v>
      </c>
      <c r="K35" s="15">
        <v>281174.05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43499.06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2718.69</v>
      </c>
      <c r="F39" s="41"/>
      <c r="G39" s="57"/>
      <c r="H39" s="21"/>
    </row>
    <row r="40" spans="2:8" ht="11.25">
      <c r="B40" s="40" t="s">
        <v>51</v>
      </c>
      <c r="C40" s="40"/>
      <c r="D40" s="40"/>
      <c r="E40" s="41">
        <v>3358.38</v>
      </c>
      <c r="F40" s="41"/>
      <c r="G40" s="57"/>
      <c r="H40" s="21"/>
    </row>
    <row r="41" spans="2:8" ht="11.25">
      <c r="B41" s="37" t="s">
        <v>52</v>
      </c>
      <c r="C41" s="37"/>
      <c r="D41" s="37"/>
      <c r="E41" s="39">
        <v>49658.9</v>
      </c>
      <c r="F41" s="39"/>
      <c r="G41" s="57"/>
      <c r="H41" s="57"/>
    </row>
    <row r="42" ht="11.25" customHeight="1"/>
    <row r="43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68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2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69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189459.84</v>
      </c>
      <c r="D21" s="9"/>
      <c r="E21" s="44">
        <v>189459.84</v>
      </c>
      <c r="F21" s="44"/>
      <c r="G21" s="23">
        <v>164473.16</v>
      </c>
      <c r="H21" s="10">
        <v>8223.66</v>
      </c>
      <c r="I21" s="9"/>
      <c r="J21" s="66">
        <f>H21+K35+E38+E39+E40+E41</f>
        <v>322008.16000000003</v>
      </c>
      <c r="K21" s="67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5">
        <v>189459.84</v>
      </c>
      <c r="D23" s="14"/>
      <c r="E23" s="45">
        <v>189459.84</v>
      </c>
      <c r="F23" s="45"/>
      <c r="G23" s="15">
        <v>164473.16</v>
      </c>
      <c r="H23" s="15">
        <v>8223.66</v>
      </c>
      <c r="I23" s="14"/>
      <c r="J23" s="68">
        <f>J21</f>
        <v>322008.16000000003</v>
      </c>
      <c r="K23" s="69"/>
    </row>
    <row r="24" spans="6:7" ht="11.25">
      <c r="F24" s="16" t="s">
        <v>34</v>
      </c>
      <c r="G24" s="65">
        <v>24986.68</v>
      </c>
    </row>
    <row r="25" spans="6:7" ht="11.25">
      <c r="F25" s="16" t="s">
        <v>35</v>
      </c>
      <c r="G25" s="65">
        <v>260621.35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150038.16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63905.58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2454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30038.36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16587.45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9">
        <v>844.45</v>
      </c>
    </row>
    <row r="34" spans="10:11" ht="11.25">
      <c r="J34" s="16" t="s">
        <v>43</v>
      </c>
      <c r="K34" s="20">
        <v>263868</v>
      </c>
    </row>
    <row r="35" spans="10:11" ht="11.25">
      <c r="J35" s="16" t="s">
        <v>44</v>
      </c>
      <c r="K35" s="20">
        <v>263868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21875.33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1367.21</v>
      </c>
      <c r="F39" s="41"/>
      <c r="G39" s="57"/>
      <c r="H39" s="21"/>
    </row>
    <row r="40" spans="2:8" ht="11.25">
      <c r="B40" s="40" t="s">
        <v>51</v>
      </c>
      <c r="C40" s="40"/>
      <c r="D40" s="40"/>
      <c r="E40" s="42">
        <v>1688.9</v>
      </c>
      <c r="F40" s="42"/>
      <c r="G40" s="57"/>
      <c r="H40" s="21"/>
    </row>
    <row r="41" spans="2:8" ht="11.25">
      <c r="B41" s="37" t="s">
        <v>52</v>
      </c>
      <c r="C41" s="37"/>
      <c r="D41" s="37"/>
      <c r="E41" s="39">
        <v>24985.06</v>
      </c>
      <c r="F41" s="39"/>
      <c r="G41" s="57"/>
      <c r="H41" s="57"/>
    </row>
    <row r="42" ht="11.25" customHeight="1"/>
    <row r="43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65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3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1</v>
      </c>
    </row>
    <row r="9" spans="6:8" ht="11.25">
      <c r="F9" s="1" t="s">
        <v>10</v>
      </c>
      <c r="H9" s="2">
        <v>56</v>
      </c>
    </row>
    <row r="10" spans="6:8" ht="11.25">
      <c r="F10" s="1" t="s">
        <v>11</v>
      </c>
      <c r="H10" s="1" t="s">
        <v>66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67</v>
      </c>
    </row>
    <row r="13" spans="6:8" ht="11.25">
      <c r="F13" s="1" t="s">
        <v>17</v>
      </c>
      <c r="H13" s="1" t="s">
        <v>67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575745.32</v>
      </c>
      <c r="D21" s="9"/>
      <c r="E21" s="44">
        <v>575745.32</v>
      </c>
      <c r="F21" s="44"/>
      <c r="G21" s="23">
        <v>509645.05</v>
      </c>
      <c r="H21" s="10">
        <v>25482.25</v>
      </c>
      <c r="I21" s="9"/>
      <c r="J21" s="51">
        <f>H21+K35+E38+E39+E40+E41</f>
        <v>493877.69999999995</v>
      </c>
      <c r="K21" s="52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5">
        <v>575745.32</v>
      </c>
      <c r="D23" s="14"/>
      <c r="E23" s="45">
        <v>575745.32</v>
      </c>
      <c r="F23" s="45"/>
      <c r="G23" s="15">
        <v>509645.05</v>
      </c>
      <c r="H23" s="15">
        <v>25482.25</v>
      </c>
      <c r="I23" s="14"/>
      <c r="J23" s="55">
        <f>J21</f>
        <v>493877.69999999995</v>
      </c>
      <c r="K23" s="56"/>
    </row>
    <row r="24" spans="6:7" ht="11.25">
      <c r="F24" s="16" t="s">
        <v>34</v>
      </c>
      <c r="G24" s="65">
        <v>66100.27</v>
      </c>
    </row>
    <row r="25" spans="6:7" ht="11.25">
      <c r="F25" s="16" t="s">
        <v>35</v>
      </c>
      <c r="G25" s="65">
        <v>894944.81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165002.28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80597.51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10346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65405.83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36117.68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1838.72</v>
      </c>
    </row>
    <row r="34" spans="10:11" ht="11.25">
      <c r="J34" s="16" t="s">
        <v>43</v>
      </c>
      <c r="K34" s="15">
        <v>359308.02</v>
      </c>
    </row>
    <row r="35" spans="10:11" ht="11.25">
      <c r="J35" s="16" t="s">
        <v>44</v>
      </c>
      <c r="K35" s="15">
        <v>359308.02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47838.54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2989.91</v>
      </c>
      <c r="F39" s="41"/>
      <c r="G39" s="57"/>
      <c r="H39" s="21"/>
    </row>
    <row r="40" spans="2:8" ht="11.25">
      <c r="B40" s="40" t="s">
        <v>51</v>
      </c>
      <c r="C40" s="40"/>
      <c r="D40" s="40"/>
      <c r="E40" s="41">
        <v>3693.42</v>
      </c>
      <c r="F40" s="41"/>
      <c r="G40" s="57"/>
      <c r="H40" s="21"/>
    </row>
    <row r="41" spans="2:8" ht="11.25">
      <c r="B41" s="37" t="s">
        <v>52</v>
      </c>
      <c r="C41" s="37"/>
      <c r="D41" s="37"/>
      <c r="E41" s="39">
        <v>54565.56</v>
      </c>
      <c r="F41" s="39"/>
      <c r="G41" s="57"/>
      <c r="H41" s="57"/>
    </row>
    <row r="42" ht="11.25" customHeight="1"/>
    <row r="43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63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2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64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219115.32</v>
      </c>
      <c r="D21" s="9"/>
      <c r="E21" s="44">
        <v>219115.32</v>
      </c>
      <c r="F21" s="44"/>
      <c r="G21" s="23">
        <v>187920.66</v>
      </c>
      <c r="H21" s="10">
        <v>9396.03</v>
      </c>
      <c r="I21" s="9"/>
      <c r="J21" s="51">
        <f>H21+K35+E38+E39+E40+E41</f>
        <v>305766.13</v>
      </c>
      <c r="K21" s="52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5">
        <v>219115.32</v>
      </c>
      <c r="D23" s="14"/>
      <c r="E23" s="45">
        <v>219115.32</v>
      </c>
      <c r="F23" s="45"/>
      <c r="G23" s="15">
        <v>187920.66</v>
      </c>
      <c r="H23" s="15">
        <v>9396.03</v>
      </c>
      <c r="I23" s="14"/>
      <c r="J23" s="55">
        <f>J21</f>
        <v>305766.13</v>
      </c>
      <c r="K23" s="56"/>
    </row>
    <row r="24" spans="6:7" ht="11.25">
      <c r="F24" s="16" t="s">
        <v>34</v>
      </c>
      <c r="G24" s="65">
        <v>31194.66</v>
      </c>
    </row>
    <row r="25" spans="6:7" ht="11.25">
      <c r="F25" s="16" t="s">
        <v>35</v>
      </c>
      <c r="G25" s="65">
        <v>187343.47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166290.57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8">
        <v>14850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6000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33691.19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18604.58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9">
        <v>947.14</v>
      </c>
    </row>
    <row r="34" spans="10:11" ht="11.25">
      <c r="J34" s="16" t="s">
        <v>43</v>
      </c>
      <c r="K34" s="15">
        <v>240383.48</v>
      </c>
    </row>
    <row r="35" spans="10:11" ht="11.25">
      <c r="J35" s="16" t="s">
        <v>44</v>
      </c>
      <c r="K35" s="15">
        <v>240383.48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24535.49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1533.47</v>
      </c>
      <c r="F39" s="41"/>
      <c r="G39" s="57"/>
      <c r="H39" s="21"/>
    </row>
    <row r="40" spans="2:8" ht="11.25">
      <c r="B40" s="40" t="s">
        <v>51</v>
      </c>
      <c r="C40" s="40"/>
      <c r="D40" s="40"/>
      <c r="E40" s="41">
        <v>1894.28</v>
      </c>
      <c r="F40" s="41"/>
      <c r="G40" s="57"/>
      <c r="H40" s="21"/>
    </row>
    <row r="41" spans="2:8" ht="11.25">
      <c r="B41" s="37" t="s">
        <v>52</v>
      </c>
      <c r="C41" s="37"/>
      <c r="D41" s="37"/>
      <c r="E41" s="39">
        <v>28023.38</v>
      </c>
      <c r="F41" s="39"/>
      <c r="G41" s="57"/>
      <c r="H41" s="57"/>
    </row>
    <row r="42" ht="11.25" customHeight="1"/>
    <row r="43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61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2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62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8">
        <v>215650.2</v>
      </c>
      <c r="D21" s="9"/>
      <c r="E21" s="34">
        <v>215650.2</v>
      </c>
      <c r="F21" s="34"/>
      <c r="G21" s="23">
        <v>225438.17</v>
      </c>
      <c r="H21" s="10">
        <v>11271.91</v>
      </c>
      <c r="I21" s="9"/>
      <c r="J21" s="58">
        <f>H21+K35+E38+E39+E40+E41</f>
        <v>276132.52999999997</v>
      </c>
      <c r="K21" s="59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3">
        <v>215650.2</v>
      </c>
      <c r="D23" s="14"/>
      <c r="E23" s="36">
        <v>215650.2</v>
      </c>
      <c r="F23" s="36"/>
      <c r="G23" s="15">
        <v>225438.17</v>
      </c>
      <c r="H23" s="15">
        <v>11271.91</v>
      </c>
      <c r="I23" s="14"/>
      <c r="J23" s="60">
        <f>J21</f>
        <v>276132.52999999997</v>
      </c>
      <c r="K23" s="61"/>
    </row>
    <row r="24" spans="6:7" ht="11.25">
      <c r="F24" s="16" t="s">
        <v>34</v>
      </c>
      <c r="G24" s="65">
        <v>-9787.97</v>
      </c>
    </row>
    <row r="25" spans="6:7" ht="11.25">
      <c r="F25" s="16" t="s">
        <v>35</v>
      </c>
      <c r="G25" s="65">
        <v>37953.97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88101.68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40819.01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30038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32664.82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24">
        <v>18037.8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9">
        <v>918.29</v>
      </c>
    </row>
    <row r="34" spans="10:11" ht="11.25">
      <c r="J34" s="16" t="s">
        <v>43</v>
      </c>
      <c r="K34" s="13">
        <v>210579.6</v>
      </c>
    </row>
    <row r="35" spans="10:11" ht="11.25">
      <c r="J35" s="16" t="s">
        <v>44</v>
      </c>
      <c r="K35" s="13">
        <v>210579.6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23788.03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1486.75</v>
      </c>
      <c r="F39" s="41"/>
      <c r="G39" s="57"/>
      <c r="H39" s="21"/>
    </row>
    <row r="40" spans="2:8" ht="11.25">
      <c r="B40" s="40" t="s">
        <v>51</v>
      </c>
      <c r="C40" s="40"/>
      <c r="D40" s="40"/>
      <c r="E40" s="41">
        <v>1836.58</v>
      </c>
      <c r="F40" s="41"/>
      <c r="G40" s="57"/>
      <c r="H40" s="21"/>
    </row>
    <row r="41" spans="2:8" ht="11.25">
      <c r="B41" s="37" t="s">
        <v>52</v>
      </c>
      <c r="C41" s="37"/>
      <c r="D41" s="37"/>
      <c r="E41" s="39">
        <v>27169.66</v>
      </c>
      <c r="F41" s="39"/>
      <c r="G41" s="57"/>
      <c r="H41" s="57"/>
    </row>
    <row r="42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59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2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60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210326.52</v>
      </c>
      <c r="D21" s="9"/>
      <c r="E21" s="44">
        <v>210326.52</v>
      </c>
      <c r="F21" s="44"/>
      <c r="G21" s="23">
        <v>190635.48</v>
      </c>
      <c r="H21" s="10">
        <v>9531.77</v>
      </c>
      <c r="I21" s="9"/>
      <c r="J21" s="51">
        <f>H21+K35+K39+E42+E43+E44+E45</f>
        <v>229912.76000000004</v>
      </c>
      <c r="K21" s="52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5">
        <v>210326.52</v>
      </c>
      <c r="D23" s="14"/>
      <c r="E23" s="45">
        <v>210326.52</v>
      </c>
      <c r="F23" s="45"/>
      <c r="G23" s="15">
        <v>190635.48</v>
      </c>
      <c r="H23" s="15">
        <v>9531.77</v>
      </c>
      <c r="I23" s="14"/>
      <c r="J23" s="55">
        <f>J21</f>
        <v>229912.76000000004</v>
      </c>
      <c r="K23" s="56"/>
    </row>
    <row r="24" spans="6:7" ht="11.25">
      <c r="F24" s="16" t="s">
        <v>34</v>
      </c>
      <c r="G24" s="65">
        <v>19691.04</v>
      </c>
    </row>
    <row r="25" spans="6:7" ht="11.25">
      <c r="F25" s="16" t="s">
        <v>35</v>
      </c>
      <c r="G25" s="65">
        <v>207247.53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37644.94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15634.24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8514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32646.89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24">
        <v>18027.9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9">
        <v>917.78</v>
      </c>
    </row>
    <row r="34" spans="10:11" ht="11.25">
      <c r="J34" s="16" t="s">
        <v>43</v>
      </c>
      <c r="K34" s="15">
        <v>113385.75</v>
      </c>
    </row>
    <row r="35" spans="10:11" ht="11.25">
      <c r="J35" s="16" t="s">
        <v>44</v>
      </c>
      <c r="K35" s="15">
        <v>113385.75</v>
      </c>
    </row>
    <row r="37" spans="2:11" ht="11.25">
      <c r="B37" s="33" t="s">
        <v>45</v>
      </c>
      <c r="C37" s="33"/>
      <c r="D37" s="33"/>
      <c r="E37" s="33"/>
      <c r="F37" s="33"/>
      <c r="G37" s="33"/>
      <c r="H37" s="33"/>
      <c r="I37" s="33"/>
      <c r="J37" s="33"/>
      <c r="K37" s="6" t="s">
        <v>36</v>
      </c>
    </row>
    <row r="38" spans="2:11" ht="11.25">
      <c r="B38" s="37" t="s">
        <v>37</v>
      </c>
      <c r="C38" s="37"/>
      <c r="D38" s="37"/>
      <c r="E38" s="37"/>
      <c r="F38" s="37"/>
      <c r="G38" s="37"/>
      <c r="H38" s="37"/>
      <c r="I38" s="37"/>
      <c r="J38" s="37"/>
      <c r="K38" s="18">
        <v>52744</v>
      </c>
    </row>
    <row r="39" spans="10:11" ht="11.25">
      <c r="J39" s="16" t="s">
        <v>43</v>
      </c>
      <c r="K39" s="20">
        <v>52744</v>
      </c>
    </row>
    <row r="40" spans="2:6" ht="12.75">
      <c r="B40" s="38" t="s">
        <v>46</v>
      </c>
      <c r="C40" s="38"/>
      <c r="D40" s="38"/>
      <c r="E40" s="38"/>
      <c r="F40" s="38"/>
    </row>
    <row r="41" spans="2:10" ht="11.25">
      <c r="B41" s="33" t="s">
        <v>47</v>
      </c>
      <c r="C41" s="33"/>
      <c r="D41" s="33"/>
      <c r="E41" s="33" t="s">
        <v>36</v>
      </c>
      <c r="F41" s="33"/>
      <c r="G41" s="57"/>
      <c r="H41" s="21"/>
      <c r="I41" s="22"/>
      <c r="J41" s="22"/>
    </row>
    <row r="42" spans="2:8" ht="11.25">
      <c r="B42" s="40" t="s">
        <v>48</v>
      </c>
      <c r="C42" s="40"/>
      <c r="D42" s="40"/>
      <c r="E42" s="41">
        <v>23774.98</v>
      </c>
      <c r="F42" s="41"/>
      <c r="G42" s="57"/>
      <c r="H42" s="21"/>
    </row>
    <row r="43" spans="2:8" ht="11.25">
      <c r="B43" s="40" t="s">
        <v>50</v>
      </c>
      <c r="C43" s="40"/>
      <c r="D43" s="40"/>
      <c r="E43" s="41">
        <v>1485.94</v>
      </c>
      <c r="F43" s="41"/>
      <c r="G43" s="57"/>
      <c r="H43" s="21"/>
    </row>
    <row r="44" spans="2:8" ht="11.25">
      <c r="B44" s="40" t="s">
        <v>51</v>
      </c>
      <c r="C44" s="40"/>
      <c r="D44" s="40"/>
      <c r="E44" s="41">
        <v>1835.57</v>
      </c>
      <c r="F44" s="41"/>
      <c r="G44" s="57"/>
      <c r="H44" s="21"/>
    </row>
    <row r="45" spans="2:8" ht="11.25">
      <c r="B45" s="37" t="s">
        <v>52</v>
      </c>
      <c r="C45" s="37"/>
      <c r="D45" s="37"/>
      <c r="E45" s="39">
        <v>27154.75</v>
      </c>
      <c r="F45" s="39"/>
      <c r="G45" s="57"/>
      <c r="H45" s="57"/>
    </row>
    <row r="46" ht="11.25" customHeight="1"/>
    <row r="47" ht="11.25" customHeight="1"/>
  </sheetData>
  <sheetProtection/>
  <mergeCells count="41">
    <mergeCell ref="B43:D43"/>
    <mergeCell ref="E43:F43"/>
    <mergeCell ref="B44:D44"/>
    <mergeCell ref="E44:F44"/>
    <mergeCell ref="B45:D45"/>
    <mergeCell ref="E45:F45"/>
    <mergeCell ref="B38:J38"/>
    <mergeCell ref="B40:F40"/>
    <mergeCell ref="B41:D41"/>
    <mergeCell ref="E41:F41"/>
    <mergeCell ref="B42:D42"/>
    <mergeCell ref="E42:F42"/>
    <mergeCell ref="B29:J29"/>
    <mergeCell ref="B30:J30"/>
    <mergeCell ref="B31:J31"/>
    <mergeCell ref="B32:J32"/>
    <mergeCell ref="B33:J33"/>
    <mergeCell ref="B37:J37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99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77</v>
      </c>
      <c r="C7" s="28"/>
      <c r="D7" s="28"/>
      <c r="E7" s="28"/>
      <c r="F7" s="1" t="s">
        <v>7</v>
      </c>
      <c r="H7" s="2">
        <v>3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24</v>
      </c>
    </row>
    <row r="10" spans="6:8" ht="11.25">
      <c r="F10" s="1" t="s">
        <v>11</v>
      </c>
      <c r="H10" s="1" t="s">
        <v>100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395672.28</v>
      </c>
      <c r="D21" s="9"/>
      <c r="E21" s="44">
        <v>395672.28</v>
      </c>
      <c r="F21" s="44"/>
      <c r="G21" s="23">
        <v>419567.48</v>
      </c>
      <c r="H21" s="10">
        <v>20978.37</v>
      </c>
      <c r="I21" s="9"/>
      <c r="J21" s="51">
        <f>H21+K35+E38+E39+E40+E41</f>
        <v>298632.46</v>
      </c>
      <c r="K21" s="52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5">
        <v>395672.28</v>
      </c>
      <c r="D23" s="14"/>
      <c r="E23" s="45">
        <v>395672.28</v>
      </c>
      <c r="F23" s="45"/>
      <c r="G23" s="15">
        <v>419567.48</v>
      </c>
      <c r="H23" s="15">
        <v>20978.37</v>
      </c>
      <c r="I23" s="14"/>
      <c r="J23" s="55">
        <f>J21</f>
        <v>298632.46</v>
      </c>
      <c r="K23" s="56"/>
    </row>
    <row r="24" spans="6:7" ht="11.25">
      <c r="F24" s="16" t="s">
        <v>34</v>
      </c>
      <c r="G24" s="65">
        <v>-23895.2</v>
      </c>
    </row>
    <row r="25" spans="6:7" ht="11.25">
      <c r="F25" s="16" t="s">
        <v>35</v>
      </c>
      <c r="G25" s="65">
        <v>150552.99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32409.08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69725.56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11014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50740.72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28019.48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1426.45</v>
      </c>
    </row>
    <row r="34" spans="10:11" ht="11.25">
      <c r="J34" s="16" t="s">
        <v>43</v>
      </c>
      <c r="K34" s="15">
        <v>193335.29</v>
      </c>
    </row>
    <row r="35" spans="10:11" ht="11.25">
      <c r="J35" s="16" t="s">
        <v>44</v>
      </c>
      <c r="K35" s="15">
        <v>193335.29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36951.74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2309.48</v>
      </c>
      <c r="F39" s="41"/>
      <c r="G39" s="57"/>
      <c r="H39" s="21"/>
    </row>
    <row r="40" spans="2:8" ht="11.25">
      <c r="B40" s="40" t="s">
        <v>51</v>
      </c>
      <c r="C40" s="40"/>
      <c r="D40" s="40"/>
      <c r="E40" s="41">
        <v>2852.89</v>
      </c>
      <c r="F40" s="41"/>
      <c r="G40" s="57"/>
      <c r="H40" s="21"/>
    </row>
    <row r="41" spans="2:8" ht="11.25">
      <c r="B41" s="37" t="s">
        <v>52</v>
      </c>
      <c r="C41" s="37"/>
      <c r="D41" s="37"/>
      <c r="E41" s="39">
        <v>42204.69</v>
      </c>
      <c r="F41" s="39"/>
      <c r="G41" s="57"/>
      <c r="H41" s="57"/>
    </row>
    <row r="42" ht="11.25" customHeight="1"/>
    <row r="43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57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2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58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218564.16</v>
      </c>
      <c r="D21" s="9"/>
      <c r="E21" s="44">
        <v>218564.16</v>
      </c>
      <c r="F21" s="44"/>
      <c r="G21" s="23">
        <v>200010.8</v>
      </c>
      <c r="H21" s="10">
        <v>10000.54</v>
      </c>
      <c r="I21" s="9"/>
      <c r="J21" s="51">
        <f>H21+K35+K39+E42+E43+E44+E45</f>
        <v>305536.72</v>
      </c>
      <c r="K21" s="52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5">
        <v>218564.16</v>
      </c>
      <c r="D23" s="14"/>
      <c r="E23" s="45">
        <v>218564.16</v>
      </c>
      <c r="F23" s="45"/>
      <c r="G23" s="15">
        <v>200010.8</v>
      </c>
      <c r="H23" s="15">
        <v>10000.54</v>
      </c>
      <c r="I23" s="14"/>
      <c r="J23" s="55">
        <f>J21</f>
        <v>305536.72</v>
      </c>
      <c r="K23" s="56"/>
    </row>
    <row r="24" spans="6:7" ht="11.25">
      <c r="F24" s="16" t="s">
        <v>34</v>
      </c>
      <c r="G24" s="65">
        <v>18553.36</v>
      </c>
    </row>
    <row r="25" spans="6:7" ht="11.25">
      <c r="F25" s="16" t="s">
        <v>35</v>
      </c>
      <c r="G25" s="65">
        <v>99293.96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125884.18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25852.62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3208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32732.05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18074.93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9">
        <v>920.18</v>
      </c>
    </row>
    <row r="34" spans="10:11" ht="11.25">
      <c r="J34" s="16" t="s">
        <v>43</v>
      </c>
      <c r="K34" s="15">
        <v>206671.96</v>
      </c>
    </row>
    <row r="35" spans="10:11" ht="11.25">
      <c r="J35" s="16" t="s">
        <v>44</v>
      </c>
      <c r="K35" s="15">
        <v>206671.96</v>
      </c>
    </row>
    <row r="37" spans="2:11" ht="11.25">
      <c r="B37" s="33" t="s">
        <v>45</v>
      </c>
      <c r="C37" s="33"/>
      <c r="D37" s="33"/>
      <c r="E37" s="33"/>
      <c r="F37" s="33"/>
      <c r="G37" s="33"/>
      <c r="H37" s="33"/>
      <c r="I37" s="33"/>
      <c r="J37" s="33"/>
      <c r="K37" s="6" t="s">
        <v>36</v>
      </c>
    </row>
    <row r="38" spans="2:11" ht="11.25">
      <c r="B38" s="37" t="s">
        <v>37</v>
      </c>
      <c r="C38" s="37"/>
      <c r="D38" s="37"/>
      <c r="E38" s="37"/>
      <c r="F38" s="37"/>
      <c r="G38" s="37"/>
      <c r="H38" s="37"/>
      <c r="I38" s="37"/>
      <c r="J38" s="37"/>
      <c r="K38" s="18">
        <v>26000</v>
      </c>
    </row>
    <row r="39" spans="10:11" ht="11.25">
      <c r="J39" s="16" t="s">
        <v>43</v>
      </c>
      <c r="K39" s="20">
        <v>26000</v>
      </c>
    </row>
    <row r="40" spans="2:6" ht="12.75">
      <c r="B40" s="38" t="s">
        <v>46</v>
      </c>
      <c r="C40" s="38"/>
      <c r="D40" s="38"/>
      <c r="E40" s="38"/>
      <c r="F40" s="38"/>
    </row>
    <row r="41" spans="2:10" ht="11.25">
      <c r="B41" s="33" t="s">
        <v>47</v>
      </c>
      <c r="C41" s="33"/>
      <c r="D41" s="33"/>
      <c r="E41" s="33" t="s">
        <v>36</v>
      </c>
      <c r="F41" s="33"/>
      <c r="G41" s="57"/>
      <c r="H41" s="21"/>
      <c r="I41" s="22"/>
      <c r="J41" s="22"/>
    </row>
    <row r="42" spans="2:8" ht="11.25">
      <c r="B42" s="40" t="s">
        <v>48</v>
      </c>
      <c r="C42" s="40"/>
      <c r="D42" s="40"/>
      <c r="E42" s="41">
        <v>23836.99</v>
      </c>
      <c r="F42" s="41"/>
      <c r="G42" s="57"/>
      <c r="H42" s="21"/>
    </row>
    <row r="43" spans="2:8" ht="11.25">
      <c r="B43" s="40" t="s">
        <v>50</v>
      </c>
      <c r="C43" s="40"/>
      <c r="D43" s="40"/>
      <c r="E43" s="41">
        <v>1489.81</v>
      </c>
      <c r="F43" s="41"/>
      <c r="G43" s="57"/>
      <c r="H43" s="21"/>
    </row>
    <row r="44" spans="2:8" ht="11.25">
      <c r="B44" s="40" t="s">
        <v>51</v>
      </c>
      <c r="C44" s="40"/>
      <c r="D44" s="40"/>
      <c r="E44" s="41">
        <v>1840.36</v>
      </c>
      <c r="F44" s="41"/>
      <c r="G44" s="57"/>
      <c r="H44" s="21"/>
    </row>
    <row r="45" spans="2:8" ht="11.25">
      <c r="B45" s="37" t="s">
        <v>52</v>
      </c>
      <c r="C45" s="37"/>
      <c r="D45" s="37"/>
      <c r="E45" s="43">
        <v>35697.06</v>
      </c>
      <c r="F45" s="43"/>
      <c r="G45" s="57"/>
      <c r="H45" s="57"/>
    </row>
    <row r="46" ht="11.25" customHeight="1"/>
    <row r="47" ht="11.25" customHeight="1"/>
  </sheetData>
  <sheetProtection/>
  <mergeCells count="41">
    <mergeCell ref="B43:D43"/>
    <mergeCell ref="E43:F43"/>
    <mergeCell ref="B44:D44"/>
    <mergeCell ref="E44:F44"/>
    <mergeCell ref="B45:D45"/>
    <mergeCell ref="E45:F45"/>
    <mergeCell ref="B38:J38"/>
    <mergeCell ref="B40:F40"/>
    <mergeCell ref="B41:D41"/>
    <mergeCell ref="E41:F41"/>
    <mergeCell ref="B42:D42"/>
    <mergeCell ref="E42:F42"/>
    <mergeCell ref="B29:J29"/>
    <mergeCell ref="B30:J30"/>
    <mergeCell ref="B31:J31"/>
    <mergeCell ref="B32:J32"/>
    <mergeCell ref="B33:J33"/>
    <mergeCell ref="B37:J37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55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2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1</v>
      </c>
    </row>
    <row r="9" spans="6:8" ht="11.25">
      <c r="F9" s="1" t="s">
        <v>10</v>
      </c>
      <c r="H9" s="2">
        <v>13</v>
      </c>
    </row>
    <row r="10" spans="6:8" ht="11.25">
      <c r="F10" s="1" t="s">
        <v>11</v>
      </c>
      <c r="H10" s="1" t="s">
        <v>56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96592.72</v>
      </c>
      <c r="D21" s="9"/>
      <c r="E21" s="44">
        <v>96592.72</v>
      </c>
      <c r="F21" s="44"/>
      <c r="G21" s="23">
        <v>58333.61</v>
      </c>
      <c r="H21" s="10">
        <v>2916.68</v>
      </c>
      <c r="I21" s="9"/>
      <c r="J21" s="51">
        <f>H21+K35+E38+E39+E40+E41</f>
        <v>154165.45</v>
      </c>
      <c r="K21" s="52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5">
        <v>96592.72</v>
      </c>
      <c r="D23" s="14"/>
      <c r="E23" s="45">
        <v>96592.72</v>
      </c>
      <c r="F23" s="45"/>
      <c r="G23" s="15">
        <v>58333.61</v>
      </c>
      <c r="H23" s="15">
        <v>2916.68</v>
      </c>
      <c r="I23" s="14"/>
      <c r="J23" s="55">
        <f>J21</f>
        <v>154165.45</v>
      </c>
      <c r="K23" s="56"/>
    </row>
    <row r="24" spans="6:7" ht="11.25">
      <c r="F24" s="16" t="s">
        <v>34</v>
      </c>
      <c r="G24" s="65">
        <v>38259.11</v>
      </c>
    </row>
    <row r="25" spans="6:7" ht="11.25">
      <c r="F25" s="16" t="s">
        <v>35</v>
      </c>
      <c r="G25" s="65">
        <v>141820.14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84831.52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12604.08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3035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14503.75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24">
        <v>8009.1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9">
        <v>407.74</v>
      </c>
    </row>
    <row r="34" spans="10:11" ht="11.25">
      <c r="J34" s="16" t="s">
        <v>43</v>
      </c>
      <c r="K34" s="15">
        <v>123391.19</v>
      </c>
    </row>
    <row r="35" spans="10:11" ht="11.25">
      <c r="J35" s="16" t="s">
        <v>44</v>
      </c>
      <c r="K35" s="15">
        <v>123391.19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10563.39</v>
      </c>
      <c r="F38" s="41"/>
      <c r="G38" s="57"/>
      <c r="H38" s="21"/>
    </row>
    <row r="39" spans="2:8" ht="11.25">
      <c r="B39" s="40" t="s">
        <v>50</v>
      </c>
      <c r="C39" s="40"/>
      <c r="D39" s="40"/>
      <c r="E39" s="46">
        <v>660.21</v>
      </c>
      <c r="F39" s="46"/>
      <c r="G39" s="57"/>
      <c r="H39" s="21"/>
    </row>
    <row r="40" spans="2:8" ht="11.25">
      <c r="B40" s="40" t="s">
        <v>51</v>
      </c>
      <c r="C40" s="40"/>
      <c r="D40" s="40"/>
      <c r="E40" s="46">
        <v>815.56</v>
      </c>
      <c r="F40" s="46"/>
      <c r="G40" s="57"/>
      <c r="H40" s="21"/>
    </row>
    <row r="41" spans="2:8" ht="11.25">
      <c r="B41" s="37" t="s">
        <v>52</v>
      </c>
      <c r="C41" s="37"/>
      <c r="D41" s="37"/>
      <c r="E41" s="43">
        <v>15818.42</v>
      </c>
      <c r="F41" s="43"/>
      <c r="G41" s="57"/>
      <c r="H41" s="57"/>
    </row>
    <row r="42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5" sqref="B5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53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2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15</v>
      </c>
    </row>
    <row r="10" spans="6:8" ht="11.25">
      <c r="F10" s="1" t="s">
        <v>11</v>
      </c>
      <c r="H10" s="1" t="s">
        <v>54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8">
        <v>209140.8</v>
      </c>
      <c r="D21" s="9"/>
      <c r="E21" s="34">
        <v>209140.8</v>
      </c>
      <c r="F21" s="34"/>
      <c r="G21" s="23">
        <v>175204.37</v>
      </c>
      <c r="H21" s="10">
        <v>8760.22</v>
      </c>
      <c r="I21" s="9"/>
      <c r="J21" s="51">
        <f>H21+K35+E38+E39+E40+E41</f>
        <v>176693.90999999997</v>
      </c>
      <c r="K21" s="52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3">
        <v>209140.8</v>
      </c>
      <c r="D23" s="14"/>
      <c r="E23" s="36">
        <v>209140.8</v>
      </c>
      <c r="F23" s="36"/>
      <c r="G23" s="15">
        <v>175204.37</v>
      </c>
      <c r="H23" s="15">
        <v>8760.22</v>
      </c>
      <c r="I23" s="14"/>
      <c r="J23" s="55">
        <f>J21</f>
        <v>176693.90999999997</v>
      </c>
      <c r="K23" s="56"/>
    </row>
    <row r="24" spans="6:7" ht="11.25">
      <c r="F24" s="16" t="s">
        <v>34</v>
      </c>
      <c r="G24" s="65">
        <v>33936.43</v>
      </c>
    </row>
    <row r="25" spans="6:7" ht="11.25">
      <c r="F25" s="16" t="s">
        <v>35</v>
      </c>
      <c r="G25" s="65">
        <v>217886.32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39882.52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15377.96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1628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31719.11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17515.58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25">
        <v>891.7</v>
      </c>
    </row>
    <row r="34" spans="10:11" ht="11.25">
      <c r="J34" s="16" t="s">
        <v>43</v>
      </c>
      <c r="K34" s="15">
        <v>107014.87</v>
      </c>
    </row>
    <row r="35" spans="10:11" ht="11.25">
      <c r="J35" s="16" t="s">
        <v>44</v>
      </c>
      <c r="K35" s="15">
        <v>107014.87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23099.33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1443.71</v>
      </c>
      <c r="F39" s="41"/>
      <c r="G39" s="57"/>
      <c r="H39" s="21"/>
    </row>
    <row r="40" spans="2:8" ht="11.25">
      <c r="B40" s="40" t="s">
        <v>51</v>
      </c>
      <c r="C40" s="40"/>
      <c r="D40" s="40"/>
      <c r="E40" s="42">
        <v>1783.4</v>
      </c>
      <c r="F40" s="42"/>
      <c r="G40" s="57"/>
      <c r="H40" s="21"/>
    </row>
    <row r="41" spans="2:8" ht="11.25">
      <c r="B41" s="37" t="s">
        <v>52</v>
      </c>
      <c r="C41" s="37"/>
      <c r="D41" s="37"/>
      <c r="E41" s="39">
        <v>34592.38</v>
      </c>
      <c r="F41" s="39"/>
      <c r="G41" s="57"/>
      <c r="H41" s="57"/>
    </row>
    <row r="42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2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3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6</v>
      </c>
      <c r="C7" s="28"/>
      <c r="D7" s="28"/>
      <c r="E7" s="28"/>
      <c r="F7" s="1" t="s">
        <v>7</v>
      </c>
      <c r="H7" s="2">
        <v>2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12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8">
        <v>199138.5</v>
      </c>
      <c r="D21" s="9"/>
      <c r="E21" s="34">
        <v>199138.5</v>
      </c>
      <c r="F21" s="34"/>
      <c r="G21" s="23">
        <v>193213.48</v>
      </c>
      <c r="H21" s="10">
        <v>9660.67</v>
      </c>
      <c r="I21" s="9"/>
      <c r="J21" s="51">
        <f>H21+K35+K39+E42+E43+E44+E45</f>
        <v>206288.62000000002</v>
      </c>
      <c r="K21" s="52"/>
    </row>
    <row r="22" spans="2:11" ht="11.25">
      <c r="B22" s="7" t="s">
        <v>33</v>
      </c>
      <c r="C22" s="9"/>
      <c r="D22" s="9"/>
      <c r="E22" s="35"/>
      <c r="F22" s="35"/>
      <c r="G22" s="23">
        <v>0.3</v>
      </c>
      <c r="H22" s="12">
        <v>0.02</v>
      </c>
      <c r="I22" s="9"/>
      <c r="J22" s="53"/>
      <c r="K22" s="54"/>
    </row>
    <row r="23" spans="3:11" ht="11.25">
      <c r="C23" s="13">
        <v>199138.5</v>
      </c>
      <c r="D23" s="14"/>
      <c r="E23" s="36">
        <v>199138.5</v>
      </c>
      <c r="F23" s="36"/>
      <c r="G23" s="15">
        <v>193213.78</v>
      </c>
      <c r="H23" s="15">
        <v>9660.69</v>
      </c>
      <c r="I23" s="14"/>
      <c r="J23" s="55">
        <f>J21</f>
        <v>206288.62000000002</v>
      </c>
      <c r="K23" s="56"/>
    </row>
    <row r="24" spans="6:7" ht="11.25">
      <c r="F24" s="16" t="s">
        <v>34</v>
      </c>
      <c r="G24" s="65">
        <v>5924.72</v>
      </c>
    </row>
    <row r="25" spans="6:7" ht="11.25">
      <c r="F25" s="16" t="s">
        <v>35</v>
      </c>
      <c r="G25" s="65">
        <v>45039.45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57141.04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22569.18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2196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29841.16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16478.55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9">
        <v>838.91</v>
      </c>
    </row>
    <row r="34" spans="10:11" ht="11.25">
      <c r="J34" s="16" t="s">
        <v>43</v>
      </c>
      <c r="K34" s="15">
        <v>129064.84</v>
      </c>
    </row>
    <row r="35" spans="10:11" ht="11.25">
      <c r="J35" s="16" t="s">
        <v>44</v>
      </c>
      <c r="K35" s="15">
        <v>129064.84</v>
      </c>
    </row>
    <row r="37" spans="2:11" ht="11.25">
      <c r="B37" s="33" t="s">
        <v>45</v>
      </c>
      <c r="C37" s="33"/>
      <c r="D37" s="33"/>
      <c r="E37" s="33"/>
      <c r="F37" s="33"/>
      <c r="G37" s="33"/>
      <c r="H37" s="33"/>
      <c r="I37" s="33"/>
      <c r="J37" s="33"/>
      <c r="K37" s="6" t="s">
        <v>36</v>
      </c>
    </row>
    <row r="38" spans="2:11" ht="11.25">
      <c r="B38" s="37" t="s">
        <v>37</v>
      </c>
      <c r="C38" s="37"/>
      <c r="D38" s="37"/>
      <c r="E38" s="37"/>
      <c r="F38" s="37"/>
      <c r="G38" s="37"/>
      <c r="H38" s="37"/>
      <c r="I38" s="37"/>
      <c r="J38" s="37"/>
      <c r="K38" s="18">
        <v>18000</v>
      </c>
    </row>
    <row r="39" spans="10:11" ht="11.25">
      <c r="J39" s="16" t="s">
        <v>43</v>
      </c>
      <c r="K39" s="20">
        <v>18000</v>
      </c>
    </row>
    <row r="40" spans="2:6" ht="12.75">
      <c r="B40" s="38" t="s">
        <v>46</v>
      </c>
      <c r="C40" s="38"/>
      <c r="D40" s="38"/>
      <c r="E40" s="38"/>
      <c r="F40" s="38"/>
    </row>
    <row r="41" spans="2:10" ht="11.25">
      <c r="B41" s="33" t="s">
        <v>47</v>
      </c>
      <c r="C41" s="33"/>
      <c r="D41" s="33"/>
      <c r="E41" s="33" t="s">
        <v>36</v>
      </c>
      <c r="F41" s="33"/>
      <c r="G41" s="57"/>
      <c r="H41" s="21"/>
      <c r="I41" s="22"/>
      <c r="J41" s="22"/>
    </row>
    <row r="42" spans="2:8" ht="11.25">
      <c r="B42" s="40" t="s">
        <v>48</v>
      </c>
      <c r="C42" s="40"/>
      <c r="D42" s="40"/>
      <c r="E42" s="41">
        <v>21718.38</v>
      </c>
      <c r="F42" s="41"/>
      <c r="G42" s="57"/>
      <c r="H42" s="21"/>
    </row>
    <row r="43" spans="2:8" ht="11.25">
      <c r="B43" s="40" t="s">
        <v>50</v>
      </c>
      <c r="C43" s="40"/>
      <c r="D43" s="40"/>
      <c r="E43" s="42">
        <v>1357.4</v>
      </c>
      <c r="F43" s="42"/>
      <c r="G43" s="57"/>
      <c r="H43" s="21"/>
    </row>
    <row r="44" spans="2:8" ht="11.25">
      <c r="B44" s="40" t="s">
        <v>51</v>
      </c>
      <c r="C44" s="40"/>
      <c r="D44" s="40"/>
      <c r="E44" s="41">
        <v>1676.79</v>
      </c>
      <c r="F44" s="41"/>
      <c r="G44" s="57"/>
      <c r="H44" s="21"/>
    </row>
    <row r="45" spans="2:8" ht="11.25">
      <c r="B45" s="37" t="s">
        <v>52</v>
      </c>
      <c r="C45" s="37"/>
      <c r="D45" s="37"/>
      <c r="E45" s="39">
        <v>24810.54</v>
      </c>
      <c r="F45" s="39"/>
      <c r="G45" s="57"/>
      <c r="H45" s="57"/>
    </row>
    <row r="46" ht="11.25" customHeight="1"/>
  </sheetData>
  <sheetProtection/>
  <mergeCells count="41">
    <mergeCell ref="J20:K20"/>
    <mergeCell ref="J21:K21"/>
    <mergeCell ref="J22:K22"/>
    <mergeCell ref="J23:K23"/>
    <mergeCell ref="B45:D45"/>
    <mergeCell ref="E45:F45"/>
    <mergeCell ref="B43:D43"/>
    <mergeCell ref="E43:F43"/>
    <mergeCell ref="B44:D44"/>
    <mergeCell ref="E44:F44"/>
    <mergeCell ref="B42:D42"/>
    <mergeCell ref="E42:F42"/>
    <mergeCell ref="B38:J38"/>
    <mergeCell ref="B40:F40"/>
    <mergeCell ref="B41:D41"/>
    <mergeCell ref="E41:F41"/>
    <mergeCell ref="B29:J29"/>
    <mergeCell ref="B30:J30"/>
    <mergeCell ref="B31:J31"/>
    <mergeCell ref="B32:J32"/>
    <mergeCell ref="B33:J33"/>
    <mergeCell ref="B37:J37"/>
    <mergeCell ref="E20:F20"/>
    <mergeCell ref="E21:F21"/>
    <mergeCell ref="E22:F22"/>
    <mergeCell ref="E23:F23"/>
    <mergeCell ref="B27:J27"/>
    <mergeCell ref="B28:J28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2"/>
  <sheetViews>
    <sheetView tabSelected="1"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97</v>
      </c>
      <c r="C6" s="28"/>
      <c r="D6" s="28"/>
      <c r="E6" s="28"/>
      <c r="F6" s="1" t="s">
        <v>4</v>
      </c>
      <c r="H6" s="1" t="s">
        <v>76</v>
      </c>
    </row>
    <row r="7" spans="2:8" ht="11.25">
      <c r="B7" s="28" t="s">
        <v>77</v>
      </c>
      <c r="C7" s="28"/>
      <c r="D7" s="28"/>
      <c r="E7" s="28"/>
      <c r="F7" s="1" t="s">
        <v>7</v>
      </c>
      <c r="H7" s="2">
        <v>5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3</v>
      </c>
    </row>
    <row r="9" spans="6:8" ht="11.25">
      <c r="F9" s="1" t="s">
        <v>10</v>
      </c>
      <c r="H9" s="2">
        <v>60</v>
      </c>
    </row>
    <row r="10" spans="6:8" ht="11.25">
      <c r="F10" s="1" t="s">
        <v>11</v>
      </c>
      <c r="H10" s="1" t="s">
        <v>98</v>
      </c>
    </row>
    <row r="11" spans="6:8" ht="11.25">
      <c r="F11" s="1" t="s">
        <v>13</v>
      </c>
      <c r="H11" s="1" t="s">
        <v>95</v>
      </c>
    </row>
    <row r="12" spans="6:8" ht="11.25">
      <c r="F12" s="1" t="s">
        <v>15</v>
      </c>
      <c r="H12" s="1" t="s">
        <v>67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96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1034658.24</v>
      </c>
      <c r="D21" s="9"/>
      <c r="E21" s="44">
        <v>1034658.24</v>
      </c>
      <c r="F21" s="44"/>
      <c r="G21" s="23">
        <v>890161.8</v>
      </c>
      <c r="H21" s="10">
        <v>44508.09</v>
      </c>
      <c r="I21" s="9"/>
      <c r="J21" s="51">
        <f>H21+K35+E38+E39+E40+E41+E42</f>
        <v>822370.6799999999</v>
      </c>
      <c r="K21" s="52"/>
    </row>
    <row r="22" spans="2:11" ht="11.25">
      <c r="B22" s="7" t="s">
        <v>33</v>
      </c>
      <c r="C22" s="9"/>
      <c r="D22" s="9"/>
      <c r="E22" s="35"/>
      <c r="F22" s="35"/>
      <c r="G22" s="23">
        <v>980.37</v>
      </c>
      <c r="H22" s="12">
        <v>49.02</v>
      </c>
      <c r="I22" s="9"/>
      <c r="J22" s="53"/>
      <c r="K22" s="54"/>
    </row>
    <row r="23" spans="3:11" ht="11.25">
      <c r="C23" s="15">
        <v>1034658.24</v>
      </c>
      <c r="D23" s="14"/>
      <c r="E23" s="45">
        <v>1034658.24</v>
      </c>
      <c r="F23" s="45"/>
      <c r="G23" s="15">
        <v>891142.17</v>
      </c>
      <c r="H23" s="15">
        <v>44557.11</v>
      </c>
      <c r="I23" s="14"/>
      <c r="J23" s="55">
        <f>J21</f>
        <v>822370.6799999999</v>
      </c>
      <c r="K23" s="56"/>
    </row>
    <row r="24" spans="6:7" ht="11.25">
      <c r="F24" s="16" t="s">
        <v>34</v>
      </c>
      <c r="G24" s="65">
        <v>143516.07</v>
      </c>
    </row>
    <row r="25" spans="6:7" ht="11.25">
      <c r="F25" s="16" t="s">
        <v>35</v>
      </c>
      <c r="G25" s="65">
        <v>861805.38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53300.39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226510.55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44328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125074.69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69067.35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3516.16</v>
      </c>
    </row>
    <row r="34" spans="10:11" ht="11.25">
      <c r="J34" s="16" t="s">
        <v>43</v>
      </c>
      <c r="K34" s="15">
        <v>521797.14</v>
      </c>
    </row>
    <row r="35" spans="10:11" ht="11.25">
      <c r="J35" s="16" t="s">
        <v>44</v>
      </c>
      <c r="K35" s="15">
        <v>521797.14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91085.18</v>
      </c>
      <c r="F38" s="41"/>
      <c r="G38" s="57"/>
      <c r="H38" s="21"/>
    </row>
    <row r="39" spans="2:8" ht="11.25">
      <c r="B39" s="40" t="s">
        <v>49</v>
      </c>
      <c r="C39" s="40"/>
      <c r="D39" s="40"/>
      <c r="E39" s="41">
        <v>48221.57</v>
      </c>
      <c r="F39" s="41"/>
      <c r="G39" s="57"/>
      <c r="H39" s="21"/>
    </row>
    <row r="40" spans="2:8" ht="11.25">
      <c r="B40" s="40" t="s">
        <v>50</v>
      </c>
      <c r="C40" s="40"/>
      <c r="D40" s="40"/>
      <c r="E40" s="41">
        <v>5692.82</v>
      </c>
      <c r="F40" s="41"/>
      <c r="G40" s="57"/>
      <c r="H40" s="21"/>
    </row>
    <row r="41" spans="2:8" ht="11.25">
      <c r="B41" s="40" t="s">
        <v>51</v>
      </c>
      <c r="C41" s="40"/>
      <c r="D41" s="40"/>
      <c r="E41" s="41">
        <v>7032.31</v>
      </c>
      <c r="F41" s="41"/>
      <c r="G41" s="57"/>
      <c r="H41" s="21"/>
    </row>
    <row r="42" spans="2:8" ht="11.25">
      <c r="B42" s="37" t="s">
        <v>52</v>
      </c>
      <c r="C42" s="37"/>
      <c r="D42" s="37"/>
      <c r="E42" s="39">
        <v>104033.57</v>
      </c>
      <c r="F42" s="39"/>
      <c r="G42" s="57"/>
      <c r="H42" s="57"/>
    </row>
    <row r="43" ht="11.25" customHeight="1"/>
  </sheetData>
  <sheetProtection/>
  <mergeCells count="41"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2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93</v>
      </c>
      <c r="C6" s="28"/>
      <c r="D6" s="28"/>
      <c r="E6" s="28"/>
      <c r="F6" s="1" t="s">
        <v>4</v>
      </c>
      <c r="H6" s="1" t="s">
        <v>76</v>
      </c>
    </row>
    <row r="7" spans="2:8" ht="11.25">
      <c r="B7" s="28" t="s">
        <v>77</v>
      </c>
      <c r="C7" s="28"/>
      <c r="D7" s="28"/>
      <c r="E7" s="28"/>
      <c r="F7" s="1" t="s">
        <v>7</v>
      </c>
      <c r="H7" s="2">
        <v>5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3</v>
      </c>
    </row>
    <row r="9" spans="6:8" ht="11.25">
      <c r="F9" s="1" t="s">
        <v>10</v>
      </c>
      <c r="H9" s="2">
        <v>58</v>
      </c>
    </row>
    <row r="10" spans="6:8" ht="11.25">
      <c r="F10" s="1" t="s">
        <v>11</v>
      </c>
      <c r="H10" s="1" t="s">
        <v>94</v>
      </c>
    </row>
    <row r="11" spans="6:8" ht="11.25">
      <c r="F11" s="1" t="s">
        <v>13</v>
      </c>
      <c r="H11" s="1" t="s">
        <v>95</v>
      </c>
    </row>
    <row r="12" spans="6:8" ht="11.25">
      <c r="F12" s="1" t="s">
        <v>15</v>
      </c>
      <c r="H12" s="1" t="s">
        <v>67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96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8">
        <v>1016699.7</v>
      </c>
      <c r="D21" s="9"/>
      <c r="E21" s="34">
        <v>1016699.7</v>
      </c>
      <c r="F21" s="34"/>
      <c r="G21" s="23">
        <v>831084.87</v>
      </c>
      <c r="H21" s="10">
        <v>41554.24</v>
      </c>
      <c r="I21" s="9"/>
      <c r="J21" s="51">
        <f>H21+K35+E38+E39+E40+E41+E42</f>
        <v>842817.36</v>
      </c>
      <c r="K21" s="52"/>
    </row>
    <row r="22" spans="2:11" ht="11.25">
      <c r="B22" s="7" t="s">
        <v>33</v>
      </c>
      <c r="C22" s="9"/>
      <c r="D22" s="9"/>
      <c r="E22" s="35"/>
      <c r="F22" s="35"/>
      <c r="G22" s="23">
        <v>169.91</v>
      </c>
      <c r="H22" s="11">
        <v>8.5</v>
      </c>
      <c r="I22" s="9"/>
      <c r="J22" s="53"/>
      <c r="K22" s="54"/>
    </row>
    <row r="23" spans="3:11" ht="11.25">
      <c r="C23" s="13">
        <v>1016699.7</v>
      </c>
      <c r="D23" s="14"/>
      <c r="E23" s="36">
        <v>1016699.7</v>
      </c>
      <c r="F23" s="36"/>
      <c r="G23" s="15">
        <v>831254.78</v>
      </c>
      <c r="H23" s="15">
        <v>41562.74</v>
      </c>
      <c r="I23" s="14"/>
      <c r="J23" s="55">
        <f>J21</f>
        <v>842817.36</v>
      </c>
      <c r="K23" s="56"/>
    </row>
    <row r="24" spans="6:7" ht="11.25">
      <c r="F24" s="16" t="s">
        <v>34</v>
      </c>
      <c r="G24" s="65">
        <v>185444.92</v>
      </c>
    </row>
    <row r="25" spans="6:7" ht="11.25">
      <c r="F25" s="16" t="s">
        <v>35</v>
      </c>
      <c r="G25" s="65">
        <v>1058193.6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186735.27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110183.63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6921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172073.26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68371.88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3480.75</v>
      </c>
    </row>
    <row r="34" spans="10:11" ht="11.25">
      <c r="J34" s="16" t="s">
        <v>43</v>
      </c>
      <c r="K34" s="15">
        <v>547765.79</v>
      </c>
    </row>
    <row r="35" spans="10:11" ht="11.25">
      <c r="J35" s="16" t="s">
        <v>44</v>
      </c>
      <c r="K35" s="15">
        <v>547765.79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90171.26</v>
      </c>
      <c r="F38" s="41"/>
      <c r="G38" s="57"/>
      <c r="H38" s="21"/>
    </row>
    <row r="39" spans="2:8" ht="11.25">
      <c r="B39" s="40" t="s">
        <v>49</v>
      </c>
      <c r="C39" s="40"/>
      <c r="D39" s="40"/>
      <c r="E39" s="41">
        <v>47737.73</v>
      </c>
      <c r="F39" s="41"/>
      <c r="G39" s="57"/>
      <c r="H39" s="21"/>
    </row>
    <row r="40" spans="2:8" ht="11.25">
      <c r="B40" s="40" t="s">
        <v>50</v>
      </c>
      <c r="C40" s="40"/>
      <c r="D40" s="40"/>
      <c r="E40" s="42">
        <v>5635.7</v>
      </c>
      <c r="F40" s="42"/>
      <c r="G40" s="57"/>
      <c r="H40" s="21"/>
    </row>
    <row r="41" spans="2:8" ht="11.25">
      <c r="B41" s="40" t="s">
        <v>51</v>
      </c>
      <c r="C41" s="40"/>
      <c r="D41" s="40"/>
      <c r="E41" s="41">
        <v>6961.75</v>
      </c>
      <c r="F41" s="41"/>
      <c r="G41" s="57"/>
      <c r="H41" s="21"/>
    </row>
    <row r="42" spans="2:8" ht="11.25">
      <c r="B42" s="37" t="s">
        <v>52</v>
      </c>
      <c r="C42" s="37"/>
      <c r="D42" s="37"/>
      <c r="E42" s="39">
        <v>102990.89</v>
      </c>
      <c r="F42" s="39"/>
      <c r="G42" s="57"/>
      <c r="H42" s="57"/>
    </row>
    <row r="43" ht="11.25" customHeight="1"/>
  </sheetData>
  <sheetProtection/>
  <mergeCells count="41"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91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77</v>
      </c>
      <c r="C7" s="28"/>
      <c r="D7" s="28"/>
      <c r="E7" s="28"/>
      <c r="F7" s="1" t="s">
        <v>7</v>
      </c>
      <c r="H7" s="2">
        <v>3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3</v>
      </c>
    </row>
    <row r="9" spans="6:8" ht="11.25">
      <c r="F9" s="1" t="s">
        <v>10</v>
      </c>
      <c r="H9" s="2">
        <v>30</v>
      </c>
    </row>
    <row r="10" spans="6:8" ht="11.25">
      <c r="F10" s="1" t="s">
        <v>11</v>
      </c>
      <c r="H10" s="1" t="s">
        <v>92</v>
      </c>
    </row>
    <row r="11" spans="6:8" ht="11.25">
      <c r="F11" s="1" t="s">
        <v>13</v>
      </c>
      <c r="H11" s="1" t="s">
        <v>90</v>
      </c>
    </row>
    <row r="12" spans="6:8" ht="11.25">
      <c r="F12" s="1" t="s">
        <v>15</v>
      </c>
      <c r="H12" s="1" t="s">
        <v>67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644979.35</v>
      </c>
      <c r="D21" s="9"/>
      <c r="E21" s="44">
        <v>644979.35</v>
      </c>
      <c r="F21" s="44"/>
      <c r="G21" s="23">
        <v>586615.97</v>
      </c>
      <c r="H21" s="8">
        <v>29330.8</v>
      </c>
      <c r="I21" s="9"/>
      <c r="J21" s="51">
        <f>H21+K35+E38+E39+E40+E41</f>
        <v>378760.99</v>
      </c>
      <c r="K21" s="52"/>
    </row>
    <row r="22" spans="2:11" ht="11.25">
      <c r="B22" s="7" t="s">
        <v>33</v>
      </c>
      <c r="C22" s="9"/>
      <c r="D22" s="9"/>
      <c r="E22" s="35"/>
      <c r="F22" s="35"/>
      <c r="G22" s="23">
        <v>3.37</v>
      </c>
      <c r="H22" s="12">
        <v>0.17</v>
      </c>
      <c r="I22" s="9"/>
      <c r="J22" s="53"/>
      <c r="K22" s="54"/>
    </row>
    <row r="23" spans="3:11" ht="11.25">
      <c r="C23" s="15">
        <v>644979.35</v>
      </c>
      <c r="D23" s="14"/>
      <c r="E23" s="45">
        <v>644979.35</v>
      </c>
      <c r="F23" s="45"/>
      <c r="G23" s="15">
        <v>586619.34</v>
      </c>
      <c r="H23" s="15">
        <v>29330.97</v>
      </c>
      <c r="I23" s="14"/>
      <c r="J23" s="55">
        <f>J21</f>
        <v>378760.99</v>
      </c>
      <c r="K23" s="56"/>
    </row>
    <row r="24" spans="6:7" ht="11.25">
      <c r="F24" s="16" t="s">
        <v>34</v>
      </c>
      <c r="G24" s="65">
        <v>58360.01</v>
      </c>
    </row>
    <row r="25" spans="6:7" ht="11.25">
      <c r="F25" s="16" t="s">
        <v>35</v>
      </c>
      <c r="G25" s="65">
        <v>380902.65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8">
        <v>37694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40378.65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5381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81993.71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45277.65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2305.04</v>
      </c>
    </row>
    <row r="34" spans="10:11" ht="11.25">
      <c r="J34" s="16" t="s">
        <v>43</v>
      </c>
      <c r="K34" s="15">
        <v>213030.05</v>
      </c>
    </row>
    <row r="35" spans="10:11" ht="11.25">
      <c r="J35" s="16" t="s">
        <v>44</v>
      </c>
      <c r="K35" s="15">
        <v>213030.05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59732.83</v>
      </c>
      <c r="F38" s="41"/>
      <c r="G38" s="57"/>
      <c r="H38" s="21"/>
    </row>
    <row r="39" spans="2:8" ht="11.25">
      <c r="B39" s="40" t="s">
        <v>50</v>
      </c>
      <c r="C39" s="40"/>
      <c r="D39" s="40"/>
      <c r="E39" s="42">
        <v>3733.3</v>
      </c>
      <c r="F39" s="42"/>
      <c r="G39" s="57"/>
      <c r="H39" s="21"/>
    </row>
    <row r="40" spans="2:8" ht="11.25">
      <c r="B40" s="40" t="s">
        <v>51</v>
      </c>
      <c r="C40" s="40"/>
      <c r="D40" s="40"/>
      <c r="E40" s="41">
        <v>4611.73</v>
      </c>
      <c r="F40" s="41"/>
      <c r="G40" s="57"/>
      <c r="H40" s="21"/>
    </row>
    <row r="41" spans="2:8" ht="11.25">
      <c r="B41" s="37" t="s">
        <v>52</v>
      </c>
      <c r="C41" s="37"/>
      <c r="D41" s="37"/>
      <c r="E41" s="39">
        <v>68322.28</v>
      </c>
      <c r="F41" s="39"/>
      <c r="G41" s="57"/>
      <c r="H41" s="57"/>
    </row>
    <row r="42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6" sqref="B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1" t="s">
        <v>88</v>
      </c>
      <c r="C6" s="1"/>
      <c r="D6" s="1"/>
      <c r="E6" s="1"/>
      <c r="F6" s="1" t="s">
        <v>4</v>
      </c>
      <c r="H6" s="1" t="s">
        <v>5</v>
      </c>
    </row>
    <row r="7" spans="2:8" ht="11.25">
      <c r="B7" s="28" t="s">
        <v>77</v>
      </c>
      <c r="C7" s="28"/>
      <c r="D7" s="28"/>
      <c r="E7" s="28"/>
      <c r="F7" s="1" t="s">
        <v>7</v>
      </c>
      <c r="H7" s="2">
        <v>3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30</v>
      </c>
    </row>
    <row r="10" spans="6:8" ht="11.25">
      <c r="F10" s="1" t="s">
        <v>11</v>
      </c>
      <c r="H10" s="1" t="s">
        <v>89</v>
      </c>
    </row>
    <row r="11" spans="6:8" ht="11.25">
      <c r="F11" s="1" t="s">
        <v>13</v>
      </c>
      <c r="H11" s="1" t="s">
        <v>90</v>
      </c>
    </row>
    <row r="12" spans="6:8" ht="11.25">
      <c r="F12" s="1" t="s">
        <v>15</v>
      </c>
      <c r="H12" s="1" t="s">
        <v>67</v>
      </c>
    </row>
    <row r="13" spans="6:8" ht="11.25">
      <c r="F13" s="1" t="s">
        <v>17</v>
      </c>
      <c r="H13" s="1" t="s">
        <v>16</v>
      </c>
    </row>
    <row r="15" spans="2:11" ht="11.25" customHeight="1">
      <c r="B15" s="95" t="s">
        <v>18</v>
      </c>
      <c r="C15" s="97"/>
      <c r="D15" s="95" t="s">
        <v>19</v>
      </c>
      <c r="E15" s="97"/>
      <c r="G15" s="95" t="s">
        <v>20</v>
      </c>
      <c r="H15" s="96"/>
      <c r="I15" s="96"/>
      <c r="J15" s="97"/>
      <c r="K15" s="93" t="s">
        <v>19</v>
      </c>
    </row>
    <row r="16" spans="2:11" ht="11.25">
      <c r="B16" s="98"/>
      <c r="C16" s="100"/>
      <c r="D16" s="98"/>
      <c r="E16" s="100"/>
      <c r="G16" s="98"/>
      <c r="H16" s="99"/>
      <c r="I16" s="99"/>
      <c r="J16" s="100"/>
      <c r="K16" s="94"/>
    </row>
    <row r="17" spans="2:11" ht="11.25" customHeight="1">
      <c r="B17" s="91" t="s">
        <v>21</v>
      </c>
      <c r="C17" s="92"/>
      <c r="D17" s="89" t="s">
        <v>22</v>
      </c>
      <c r="E17" s="90"/>
      <c r="G17" s="63"/>
      <c r="H17" s="88"/>
      <c r="I17" s="88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49" t="s">
        <v>27</v>
      </c>
      <c r="F20" s="50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644540.96</v>
      </c>
      <c r="D21" s="9"/>
      <c r="E21" s="86">
        <v>644540.96</v>
      </c>
      <c r="F21" s="87"/>
      <c r="G21" s="23">
        <v>596183.66</v>
      </c>
      <c r="H21" s="10">
        <v>29809.18</v>
      </c>
      <c r="I21" s="9"/>
      <c r="J21" s="51">
        <f>H21+K35+E38+E39+E40+E41</f>
        <v>383435.26999999996</v>
      </c>
      <c r="K21" s="52"/>
    </row>
    <row r="22" spans="2:11" ht="11.25">
      <c r="B22" s="7" t="s">
        <v>33</v>
      </c>
      <c r="C22" s="9"/>
      <c r="D22" s="9"/>
      <c r="E22" s="84"/>
      <c r="F22" s="85"/>
      <c r="G22" s="23">
        <v>65.03</v>
      </c>
      <c r="H22" s="12">
        <v>3.25</v>
      </c>
      <c r="I22" s="9"/>
      <c r="J22" s="53"/>
      <c r="K22" s="54"/>
    </row>
    <row r="23" spans="3:11" ht="11.25">
      <c r="C23" s="15">
        <v>644540.96</v>
      </c>
      <c r="D23" s="14"/>
      <c r="E23" s="82">
        <v>644540.96</v>
      </c>
      <c r="F23" s="83"/>
      <c r="G23" s="15">
        <v>596248.69</v>
      </c>
      <c r="H23" s="15">
        <v>29812.43</v>
      </c>
      <c r="I23" s="14"/>
      <c r="J23" s="55">
        <f>J21</f>
        <v>383435.26999999996</v>
      </c>
      <c r="K23" s="56"/>
    </row>
    <row r="24" spans="6:7" ht="11.25">
      <c r="F24" s="16" t="s">
        <v>34</v>
      </c>
      <c r="G24" s="65">
        <v>48292.27</v>
      </c>
    </row>
    <row r="25" spans="6:7" ht="11.25">
      <c r="F25" s="16" t="s">
        <v>35</v>
      </c>
      <c r="G25" s="65">
        <v>355999.92</v>
      </c>
    </row>
    <row r="27" spans="2:11" ht="11.25">
      <c r="B27" s="49" t="s">
        <v>32</v>
      </c>
      <c r="C27" s="80"/>
      <c r="D27" s="80"/>
      <c r="E27" s="80"/>
      <c r="F27" s="80"/>
      <c r="G27" s="80"/>
      <c r="H27" s="80"/>
      <c r="I27" s="80"/>
      <c r="J27" s="50"/>
      <c r="K27" s="6" t="s">
        <v>36</v>
      </c>
    </row>
    <row r="28" spans="2:11" ht="11.25">
      <c r="B28" s="72" t="s">
        <v>37</v>
      </c>
      <c r="C28" s="73"/>
      <c r="D28" s="73"/>
      <c r="E28" s="73"/>
      <c r="F28" s="73"/>
      <c r="G28" s="73"/>
      <c r="H28" s="73"/>
      <c r="I28" s="73"/>
      <c r="J28" s="74"/>
      <c r="K28" s="17">
        <v>24572.44</v>
      </c>
    </row>
    <row r="29" spans="2:11" ht="11.25">
      <c r="B29" s="72" t="s">
        <v>38</v>
      </c>
      <c r="C29" s="73"/>
      <c r="D29" s="73"/>
      <c r="E29" s="73"/>
      <c r="F29" s="73"/>
      <c r="G29" s="73"/>
      <c r="H29" s="73"/>
      <c r="I29" s="73"/>
      <c r="J29" s="74"/>
      <c r="K29" s="17">
        <v>49925.02</v>
      </c>
    </row>
    <row r="30" spans="2:11" ht="11.25">
      <c r="B30" s="72" t="s">
        <v>39</v>
      </c>
      <c r="C30" s="73"/>
      <c r="D30" s="73"/>
      <c r="E30" s="73"/>
      <c r="F30" s="73"/>
      <c r="G30" s="73"/>
      <c r="H30" s="73"/>
      <c r="I30" s="73"/>
      <c r="J30" s="74"/>
      <c r="K30" s="18">
        <v>12037</v>
      </c>
    </row>
    <row r="31" spans="2:11" ht="11.25">
      <c r="B31" s="72" t="s">
        <v>40</v>
      </c>
      <c r="C31" s="73"/>
      <c r="D31" s="73"/>
      <c r="E31" s="73"/>
      <c r="F31" s="73"/>
      <c r="G31" s="73"/>
      <c r="H31" s="73"/>
      <c r="I31" s="73"/>
      <c r="J31" s="74"/>
      <c r="K31" s="17">
        <v>82383.64</v>
      </c>
    </row>
    <row r="32" spans="2:11" ht="11.25">
      <c r="B32" s="72" t="s">
        <v>41</v>
      </c>
      <c r="C32" s="73"/>
      <c r="D32" s="73"/>
      <c r="E32" s="73"/>
      <c r="F32" s="73"/>
      <c r="G32" s="73"/>
      <c r="H32" s="73"/>
      <c r="I32" s="73"/>
      <c r="J32" s="74"/>
      <c r="K32" s="17">
        <v>45492.98</v>
      </c>
    </row>
    <row r="33" spans="2:11" ht="11.25">
      <c r="B33" s="72" t="s">
        <v>42</v>
      </c>
      <c r="C33" s="73"/>
      <c r="D33" s="73"/>
      <c r="E33" s="73"/>
      <c r="F33" s="73"/>
      <c r="G33" s="73"/>
      <c r="H33" s="73"/>
      <c r="I33" s="73"/>
      <c r="J33" s="74"/>
      <c r="K33" s="17">
        <v>2316.01</v>
      </c>
    </row>
    <row r="34" spans="10:11" ht="11.25">
      <c r="J34" s="16" t="s">
        <v>43</v>
      </c>
      <c r="K34" s="15">
        <v>216727.09</v>
      </c>
    </row>
    <row r="35" spans="10:11" ht="11.25">
      <c r="J35" s="16" t="s">
        <v>44</v>
      </c>
      <c r="K35" s="15">
        <v>216727.09</v>
      </c>
    </row>
    <row r="36" spans="2:6" ht="12.75">
      <c r="B36" s="81" t="s">
        <v>46</v>
      </c>
      <c r="C36" s="81"/>
      <c r="D36" s="81"/>
      <c r="E36" s="81"/>
      <c r="F36" s="81"/>
    </row>
    <row r="37" spans="2:10" ht="11.25">
      <c r="B37" s="49" t="s">
        <v>47</v>
      </c>
      <c r="C37" s="80"/>
      <c r="D37" s="50"/>
      <c r="E37" s="49" t="s">
        <v>36</v>
      </c>
      <c r="F37" s="50"/>
      <c r="G37" s="57"/>
      <c r="H37" s="21"/>
      <c r="I37" s="22"/>
      <c r="J37" s="22"/>
    </row>
    <row r="38" spans="2:8" ht="11.25">
      <c r="B38" s="77" t="s">
        <v>48</v>
      </c>
      <c r="C38" s="78"/>
      <c r="D38" s="79"/>
      <c r="E38" s="75">
        <v>59991.78</v>
      </c>
      <c r="F38" s="76"/>
      <c r="G38" s="57"/>
      <c r="H38" s="21"/>
    </row>
    <row r="39" spans="2:8" ht="11.25">
      <c r="B39" s="77" t="s">
        <v>50</v>
      </c>
      <c r="C39" s="78"/>
      <c r="D39" s="79"/>
      <c r="E39" s="75">
        <v>3749.49</v>
      </c>
      <c r="F39" s="76"/>
      <c r="G39" s="57"/>
      <c r="H39" s="21"/>
    </row>
    <row r="40" spans="2:8" ht="11.25">
      <c r="B40" s="77" t="s">
        <v>51</v>
      </c>
      <c r="C40" s="78"/>
      <c r="D40" s="79"/>
      <c r="E40" s="75">
        <v>4631.72</v>
      </c>
      <c r="F40" s="76"/>
      <c r="G40" s="57"/>
      <c r="H40" s="21"/>
    </row>
    <row r="41" spans="2:8" ht="11.25">
      <c r="B41" s="72" t="s">
        <v>52</v>
      </c>
      <c r="C41" s="73"/>
      <c r="D41" s="74"/>
      <c r="E41" s="70">
        <v>68526.01</v>
      </c>
      <c r="F41" s="71"/>
      <c r="G41" s="57"/>
      <c r="H41" s="57"/>
    </row>
    <row r="42" ht="11.25" customHeight="1"/>
  </sheetData>
  <sheetProtection/>
  <mergeCells count="40">
    <mergeCell ref="B4:K4"/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2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25">
      <selection activeCell="A43" sqref="A43:IV298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86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77</v>
      </c>
      <c r="C7" s="28"/>
      <c r="D7" s="28"/>
      <c r="E7" s="28"/>
      <c r="F7" s="1" t="s">
        <v>7</v>
      </c>
      <c r="H7" s="2">
        <v>3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18</v>
      </c>
    </row>
    <row r="10" spans="6:8" ht="11.25">
      <c r="F10" s="1" t="s">
        <v>11</v>
      </c>
      <c r="H10" s="1" t="s">
        <v>87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8">
        <v>395160.6</v>
      </c>
      <c r="D21" s="9"/>
      <c r="E21" s="34">
        <v>395160.6</v>
      </c>
      <c r="F21" s="34"/>
      <c r="G21" s="23">
        <v>307362.28</v>
      </c>
      <c r="H21" s="10">
        <v>15368.11</v>
      </c>
      <c r="I21" s="9"/>
      <c r="J21" s="51">
        <v>162441.55</v>
      </c>
      <c r="K21" s="52"/>
    </row>
    <row r="22" spans="2:11" ht="11.25">
      <c r="B22" s="7" t="s">
        <v>33</v>
      </c>
      <c r="C22" s="9"/>
      <c r="D22" s="9"/>
      <c r="E22" s="35"/>
      <c r="F22" s="35"/>
      <c r="G22" s="23"/>
      <c r="H22" s="9"/>
      <c r="I22" s="9"/>
      <c r="J22" s="53"/>
      <c r="K22" s="54"/>
    </row>
    <row r="23" spans="3:11" ht="11.25">
      <c r="C23" s="13">
        <v>395160.6</v>
      </c>
      <c r="D23" s="14"/>
      <c r="E23" s="36">
        <v>395160.6</v>
      </c>
      <c r="F23" s="36"/>
      <c r="G23" s="15">
        <v>307362.28</v>
      </c>
      <c r="H23" s="15">
        <v>15368.11</v>
      </c>
      <c r="I23" s="14"/>
      <c r="J23" s="55">
        <v>162441.55</v>
      </c>
      <c r="K23" s="56"/>
    </row>
    <row r="24" spans="6:7" ht="11.25">
      <c r="F24" s="16" t="s">
        <v>34</v>
      </c>
      <c r="G24" s="65">
        <v>87798.32</v>
      </c>
    </row>
    <row r="25" spans="6:7" ht="11.25">
      <c r="F25" s="16" t="s">
        <v>35</v>
      </c>
      <c r="G25" s="65">
        <v>380165.39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34087.07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39620.02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7882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51162.04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28252.13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1438.29</v>
      </c>
    </row>
    <row r="34" spans="10:11" ht="11.25">
      <c r="J34" s="16" t="s">
        <v>43</v>
      </c>
      <c r="K34" s="15">
        <v>162441.55</v>
      </c>
    </row>
    <row r="35" spans="10:11" ht="11.25">
      <c r="J35" s="16" t="s">
        <v>44</v>
      </c>
      <c r="K35" s="15">
        <v>162441.55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37258.56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2328.66</v>
      </c>
      <c r="F39" s="41"/>
      <c r="G39" s="57"/>
      <c r="H39" s="21"/>
    </row>
    <row r="40" spans="2:8" ht="11.25">
      <c r="B40" s="40" t="s">
        <v>51</v>
      </c>
      <c r="C40" s="40"/>
      <c r="D40" s="40"/>
      <c r="E40" s="41">
        <v>2876.58</v>
      </c>
      <c r="F40" s="41"/>
      <c r="G40" s="57"/>
      <c r="H40" s="21"/>
    </row>
    <row r="41" spans="2:8" ht="11.25">
      <c r="B41" s="37" t="s">
        <v>52</v>
      </c>
      <c r="C41" s="37"/>
      <c r="D41" s="37"/>
      <c r="E41" s="39">
        <v>42555.12</v>
      </c>
      <c r="F41" s="39"/>
      <c r="G41" s="57"/>
      <c r="H41" s="57"/>
    </row>
    <row r="42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84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77</v>
      </c>
      <c r="C7" s="28"/>
      <c r="D7" s="28"/>
      <c r="E7" s="28"/>
      <c r="F7" s="1" t="s">
        <v>7</v>
      </c>
      <c r="H7" s="2">
        <v>3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24</v>
      </c>
    </row>
    <row r="10" spans="6:8" ht="11.25">
      <c r="F10" s="1" t="s">
        <v>11</v>
      </c>
      <c r="H10" s="1" t="s">
        <v>85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405474.84</v>
      </c>
      <c r="D21" s="9"/>
      <c r="E21" s="44">
        <v>405474.84</v>
      </c>
      <c r="F21" s="44"/>
      <c r="G21" s="23">
        <v>391810.81</v>
      </c>
      <c r="H21" s="10">
        <v>19590.54</v>
      </c>
      <c r="I21" s="9"/>
      <c r="J21" s="51">
        <f>H21+K35+E38+E39+E40+E41</f>
        <v>322790.93000000005</v>
      </c>
      <c r="K21" s="52"/>
    </row>
    <row r="22" spans="2:11" ht="11.25">
      <c r="B22" s="7" t="s">
        <v>33</v>
      </c>
      <c r="C22" s="9"/>
      <c r="D22" s="9"/>
      <c r="E22" s="35"/>
      <c r="F22" s="35"/>
      <c r="G22" s="23">
        <v>184.17</v>
      </c>
      <c r="H22" s="12">
        <v>9.21</v>
      </c>
      <c r="I22" s="9"/>
      <c r="J22" s="53"/>
      <c r="K22" s="54"/>
    </row>
    <row r="23" spans="3:11" ht="11.25">
      <c r="C23" s="15">
        <v>405474.84</v>
      </c>
      <c r="D23" s="14"/>
      <c r="E23" s="45">
        <v>405474.84</v>
      </c>
      <c r="F23" s="45"/>
      <c r="G23" s="15">
        <v>391994.98</v>
      </c>
      <c r="H23" s="15">
        <v>19599.75</v>
      </c>
      <c r="I23" s="14"/>
      <c r="J23" s="55">
        <f>J21</f>
        <v>322790.93000000005</v>
      </c>
      <c r="K23" s="56"/>
    </row>
    <row r="24" spans="6:7" ht="11.25">
      <c r="F24" s="16" t="s">
        <v>34</v>
      </c>
      <c r="G24" s="65">
        <v>13479.86</v>
      </c>
    </row>
    <row r="25" spans="6:7" ht="11.25">
      <c r="F25" s="16" t="s">
        <v>35</v>
      </c>
      <c r="G25" s="65">
        <v>353150.12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51304.23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57708.73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26645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17">
        <v>51677.46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17">
        <v>28536.75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1452.78</v>
      </c>
    </row>
    <row r="34" spans="10:11" ht="11.25">
      <c r="J34" s="16" t="s">
        <v>43</v>
      </c>
      <c r="K34" s="15">
        <v>217324.95</v>
      </c>
    </row>
    <row r="35" spans="10:11" ht="11.25">
      <c r="J35" s="16" t="s">
        <v>44</v>
      </c>
      <c r="K35" s="15">
        <v>217324.95</v>
      </c>
    </row>
    <row r="36" spans="2:6" ht="12.75">
      <c r="B36" s="38" t="s">
        <v>46</v>
      </c>
      <c r="C36" s="38"/>
      <c r="D36" s="38"/>
      <c r="E36" s="38"/>
      <c r="F36" s="38"/>
    </row>
    <row r="37" spans="2:10" ht="11.25">
      <c r="B37" s="33" t="s">
        <v>47</v>
      </c>
      <c r="C37" s="33"/>
      <c r="D37" s="33"/>
      <c r="E37" s="33" t="s">
        <v>36</v>
      </c>
      <c r="F37" s="33"/>
      <c r="G37" s="57"/>
      <c r="H37" s="21"/>
      <c r="I37" s="22"/>
      <c r="J37" s="22"/>
    </row>
    <row r="38" spans="2:8" ht="11.25">
      <c r="B38" s="40" t="s">
        <v>48</v>
      </c>
      <c r="C38" s="40"/>
      <c r="D38" s="40"/>
      <c r="E38" s="41">
        <v>37633.92</v>
      </c>
      <c r="F38" s="41"/>
      <c r="G38" s="57"/>
      <c r="H38" s="21"/>
    </row>
    <row r="39" spans="2:8" ht="11.25">
      <c r="B39" s="40" t="s">
        <v>50</v>
      </c>
      <c r="C39" s="40"/>
      <c r="D39" s="40"/>
      <c r="E39" s="41">
        <v>2352.12</v>
      </c>
      <c r="F39" s="41"/>
      <c r="G39" s="57"/>
      <c r="H39" s="21"/>
    </row>
    <row r="40" spans="2:8" ht="11.25">
      <c r="B40" s="40" t="s">
        <v>51</v>
      </c>
      <c r="C40" s="40"/>
      <c r="D40" s="40"/>
      <c r="E40" s="41">
        <v>2905.56</v>
      </c>
      <c r="F40" s="41"/>
      <c r="G40" s="57"/>
      <c r="H40" s="21"/>
    </row>
    <row r="41" spans="2:8" ht="11.25">
      <c r="B41" s="37" t="s">
        <v>52</v>
      </c>
      <c r="C41" s="37"/>
      <c r="D41" s="37"/>
      <c r="E41" s="39">
        <v>42983.84</v>
      </c>
      <c r="F41" s="39"/>
      <c r="G41" s="57"/>
      <c r="H41" s="57"/>
    </row>
    <row r="42" ht="11.25" customHeight="1"/>
  </sheetData>
  <sheetProtection/>
  <mergeCells count="39">
    <mergeCell ref="B40:D40"/>
    <mergeCell ref="E40:F40"/>
    <mergeCell ref="B41:D41"/>
    <mergeCell ref="E41:F41"/>
    <mergeCell ref="B37:D37"/>
    <mergeCell ref="E37:F37"/>
    <mergeCell ref="B38:D38"/>
    <mergeCell ref="E38:F38"/>
    <mergeCell ref="B39:D39"/>
    <mergeCell ref="E39:F39"/>
    <mergeCell ref="B29:J29"/>
    <mergeCell ref="B30:J30"/>
    <mergeCell ref="B31:J31"/>
    <mergeCell ref="B32:J32"/>
    <mergeCell ref="B33:J33"/>
    <mergeCell ref="B36:F36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5" style="62" customWidth="1"/>
    <col min="8" max="8" width="16" style="0" customWidth="1"/>
    <col min="9" max="9" width="18.16015625" style="0" customWidth="1"/>
    <col min="10" max="10" width="10.33203125" style="0" customWidth="1"/>
    <col min="11" max="11" width="13.33203125" style="0" customWidth="1"/>
  </cols>
  <sheetData>
    <row r="1" ht="5.25" customHeight="1"/>
    <row r="2" spans="2:11" ht="12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6" spans="2:8" ht="11.25">
      <c r="B6" s="28" t="s">
        <v>82</v>
      </c>
      <c r="C6" s="28"/>
      <c r="D6" s="28"/>
      <c r="E6" s="28"/>
      <c r="F6" s="1" t="s">
        <v>4</v>
      </c>
      <c r="H6" s="1" t="s">
        <v>5</v>
      </c>
    </row>
    <row r="7" spans="2:8" ht="11.25">
      <c r="B7" s="28" t="s">
        <v>77</v>
      </c>
      <c r="C7" s="28"/>
      <c r="D7" s="28"/>
      <c r="E7" s="28"/>
      <c r="F7" s="1" t="s">
        <v>7</v>
      </c>
      <c r="H7" s="2">
        <v>3</v>
      </c>
    </row>
    <row r="8" spans="2:8" ht="11.25">
      <c r="B8" s="28" t="s">
        <v>8</v>
      </c>
      <c r="C8" s="28"/>
      <c r="D8" s="28"/>
      <c r="E8" s="28"/>
      <c r="F8" s="1" t="s">
        <v>9</v>
      </c>
      <c r="H8" s="2">
        <v>2</v>
      </c>
    </row>
    <row r="9" spans="6:8" ht="11.25">
      <c r="F9" s="1" t="s">
        <v>10</v>
      </c>
      <c r="H9" s="2">
        <v>24</v>
      </c>
    </row>
    <row r="10" spans="6:8" ht="11.25">
      <c r="F10" s="1" t="s">
        <v>11</v>
      </c>
      <c r="H10" s="1" t="s">
        <v>83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16</v>
      </c>
    </row>
    <row r="15" spans="2:11" ht="11.25">
      <c r="B15" s="29" t="s">
        <v>18</v>
      </c>
      <c r="C15" s="29"/>
      <c r="D15" s="29" t="s">
        <v>19</v>
      </c>
      <c r="E15" s="29"/>
      <c r="G15" s="29" t="s">
        <v>20</v>
      </c>
      <c r="H15" s="29"/>
      <c r="I15" s="29"/>
      <c r="J15" s="29"/>
      <c r="K15" s="29" t="s">
        <v>19</v>
      </c>
    </row>
    <row r="16" spans="2:11" ht="11.25">
      <c r="B16" s="29"/>
      <c r="C16" s="29"/>
      <c r="D16" s="29"/>
      <c r="E16" s="29"/>
      <c r="G16" s="29"/>
      <c r="H16" s="29"/>
      <c r="I16" s="29"/>
      <c r="J16" s="29"/>
      <c r="K16" s="29"/>
    </row>
    <row r="17" spans="2:11" ht="11.25" customHeight="1">
      <c r="B17" s="30" t="s">
        <v>21</v>
      </c>
      <c r="C17" s="30"/>
      <c r="D17" s="31" t="s">
        <v>22</v>
      </c>
      <c r="E17" s="31"/>
      <c r="G17" s="63"/>
      <c r="H17" s="32"/>
      <c r="I17" s="32"/>
      <c r="J17" s="3"/>
      <c r="K17" s="3"/>
    </row>
    <row r="19" ht="11.25">
      <c r="B19" s="4" t="s">
        <v>23</v>
      </c>
    </row>
    <row r="20" spans="2:11" ht="11.25">
      <c r="B20" s="5" t="s">
        <v>24</v>
      </c>
      <c r="C20" s="6" t="s">
        <v>25</v>
      </c>
      <c r="D20" s="6" t="s">
        <v>26</v>
      </c>
      <c r="E20" s="33" t="s">
        <v>27</v>
      </c>
      <c r="F20" s="33"/>
      <c r="G20" s="64" t="s">
        <v>28</v>
      </c>
      <c r="H20" s="6" t="s">
        <v>29</v>
      </c>
      <c r="I20" s="6" t="s">
        <v>30</v>
      </c>
      <c r="J20" s="49" t="s">
        <v>31</v>
      </c>
      <c r="K20" s="50"/>
    </row>
    <row r="21" spans="2:11" ht="11.25">
      <c r="B21" s="7" t="s">
        <v>32</v>
      </c>
      <c r="C21" s="10">
        <v>379007.76</v>
      </c>
      <c r="D21" s="9"/>
      <c r="E21" s="44">
        <v>379007.76</v>
      </c>
      <c r="F21" s="44"/>
      <c r="G21" s="23">
        <v>416084.17</v>
      </c>
      <c r="H21" s="10">
        <v>20804.21</v>
      </c>
      <c r="I21" s="9"/>
      <c r="J21" s="51">
        <f>H21+K35+K39+E42+E43+E44+E45</f>
        <v>344270.9</v>
      </c>
      <c r="K21" s="52"/>
    </row>
    <row r="22" spans="2:11" ht="11.25">
      <c r="B22" s="7" t="s">
        <v>33</v>
      </c>
      <c r="C22" s="9"/>
      <c r="D22" s="9"/>
      <c r="E22" s="35"/>
      <c r="F22" s="35"/>
      <c r="G22" s="23">
        <v>201.86</v>
      </c>
      <c r="H22" s="12">
        <v>10.09</v>
      </c>
      <c r="I22" s="9"/>
      <c r="J22" s="53"/>
      <c r="K22" s="54"/>
    </row>
    <row r="23" spans="3:11" ht="11.25">
      <c r="C23" s="15">
        <v>379007.76</v>
      </c>
      <c r="D23" s="14"/>
      <c r="E23" s="45">
        <v>379007.76</v>
      </c>
      <c r="F23" s="45"/>
      <c r="G23" s="15">
        <v>416286.03</v>
      </c>
      <c r="H23" s="13">
        <v>20814.3</v>
      </c>
      <c r="I23" s="14"/>
      <c r="J23" s="55">
        <f>J21</f>
        <v>344270.9</v>
      </c>
      <c r="K23" s="56"/>
    </row>
    <row r="24" spans="6:7" ht="11.25">
      <c r="F24" s="16" t="s">
        <v>34</v>
      </c>
      <c r="G24" s="65">
        <v>-37278.27</v>
      </c>
    </row>
    <row r="25" spans="6:7" ht="11.25">
      <c r="F25" s="16" t="s">
        <v>35</v>
      </c>
      <c r="G25" s="65">
        <v>505486.55</v>
      </c>
    </row>
    <row r="27" spans="2:11" ht="11.25"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6" t="s">
        <v>36</v>
      </c>
    </row>
    <row r="28" spans="2:11" ht="11.25">
      <c r="B28" s="37" t="s">
        <v>37</v>
      </c>
      <c r="C28" s="37"/>
      <c r="D28" s="37"/>
      <c r="E28" s="37"/>
      <c r="F28" s="37"/>
      <c r="G28" s="37"/>
      <c r="H28" s="37"/>
      <c r="I28" s="37"/>
      <c r="J28" s="37"/>
      <c r="K28" s="17">
        <v>27840.07</v>
      </c>
    </row>
    <row r="29" spans="2:11" ht="11.25">
      <c r="B29" s="37" t="s">
        <v>38</v>
      </c>
      <c r="C29" s="37"/>
      <c r="D29" s="37"/>
      <c r="E29" s="37"/>
      <c r="F29" s="37"/>
      <c r="G29" s="37"/>
      <c r="H29" s="37"/>
      <c r="I29" s="37"/>
      <c r="J29" s="37"/>
      <c r="K29" s="17">
        <v>53021.05</v>
      </c>
    </row>
    <row r="30" spans="2:11" ht="11.25">
      <c r="B30" s="37" t="s">
        <v>39</v>
      </c>
      <c r="C30" s="37"/>
      <c r="D30" s="37"/>
      <c r="E30" s="37"/>
      <c r="F30" s="37"/>
      <c r="G30" s="37"/>
      <c r="H30" s="37"/>
      <c r="I30" s="37"/>
      <c r="J30" s="37"/>
      <c r="K30" s="18">
        <v>3517</v>
      </c>
    </row>
    <row r="31" spans="2:11" ht="11.25">
      <c r="B31" s="37" t="s">
        <v>40</v>
      </c>
      <c r="C31" s="37"/>
      <c r="D31" s="37"/>
      <c r="E31" s="37"/>
      <c r="F31" s="37"/>
      <c r="G31" s="37"/>
      <c r="H31" s="37"/>
      <c r="I31" s="37"/>
      <c r="J31" s="37"/>
      <c r="K31" s="24">
        <v>48082.9</v>
      </c>
    </row>
    <row r="32" spans="2:11" ht="11.2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24">
        <v>26551.8</v>
      </c>
    </row>
    <row r="33" spans="2:11" ht="11.25">
      <c r="B33" s="37" t="s">
        <v>42</v>
      </c>
      <c r="C33" s="37"/>
      <c r="D33" s="37"/>
      <c r="E33" s="37"/>
      <c r="F33" s="37"/>
      <c r="G33" s="37"/>
      <c r="H33" s="37"/>
      <c r="I33" s="37"/>
      <c r="J33" s="37"/>
      <c r="K33" s="17">
        <v>1351.73</v>
      </c>
    </row>
    <row r="34" spans="10:11" ht="11.25">
      <c r="J34" s="16" t="s">
        <v>43</v>
      </c>
      <c r="K34" s="15">
        <v>160364.55</v>
      </c>
    </row>
    <row r="35" spans="10:11" ht="11.25">
      <c r="J35" s="16" t="s">
        <v>44</v>
      </c>
      <c r="K35" s="15">
        <v>160364.55</v>
      </c>
    </row>
    <row r="37" spans="2:11" ht="11.25">
      <c r="B37" s="33" t="s">
        <v>45</v>
      </c>
      <c r="C37" s="33"/>
      <c r="D37" s="33"/>
      <c r="E37" s="33"/>
      <c r="F37" s="33"/>
      <c r="G37" s="33"/>
      <c r="H37" s="33"/>
      <c r="I37" s="33"/>
      <c r="J37" s="33"/>
      <c r="K37" s="6" t="s">
        <v>36</v>
      </c>
    </row>
    <row r="38" spans="2:11" ht="11.25">
      <c r="B38" s="37" t="s">
        <v>37</v>
      </c>
      <c r="C38" s="37"/>
      <c r="D38" s="37"/>
      <c r="E38" s="37"/>
      <c r="F38" s="37"/>
      <c r="G38" s="37"/>
      <c r="H38" s="37"/>
      <c r="I38" s="37"/>
      <c r="J38" s="37"/>
      <c r="K38" s="18">
        <v>83200</v>
      </c>
    </row>
    <row r="39" spans="10:11" ht="11.25">
      <c r="J39" s="16" t="s">
        <v>43</v>
      </c>
      <c r="K39" s="20">
        <v>83200</v>
      </c>
    </row>
    <row r="40" spans="2:6" ht="12.75">
      <c r="B40" s="38" t="s">
        <v>46</v>
      </c>
      <c r="C40" s="38"/>
      <c r="D40" s="38"/>
      <c r="E40" s="38"/>
      <c r="F40" s="38"/>
    </row>
    <row r="41" spans="2:10" ht="11.25">
      <c r="B41" s="33" t="s">
        <v>47</v>
      </c>
      <c r="C41" s="33"/>
      <c r="D41" s="33"/>
      <c r="E41" s="33" t="s">
        <v>36</v>
      </c>
      <c r="F41" s="33"/>
      <c r="G41" s="57"/>
      <c r="H41" s="21"/>
      <c r="I41" s="22"/>
      <c r="J41" s="22"/>
    </row>
    <row r="42" spans="2:8" ht="11.25">
      <c r="B42" s="40" t="s">
        <v>48</v>
      </c>
      <c r="C42" s="40"/>
      <c r="D42" s="40"/>
      <c r="E42" s="41">
        <v>35016.19</v>
      </c>
      <c r="F42" s="41"/>
      <c r="G42" s="57"/>
      <c r="H42" s="21"/>
    </row>
    <row r="43" spans="2:8" ht="11.25">
      <c r="B43" s="40" t="s">
        <v>50</v>
      </c>
      <c r="C43" s="40"/>
      <c r="D43" s="40"/>
      <c r="E43" s="41">
        <v>2188.51</v>
      </c>
      <c r="F43" s="41"/>
      <c r="G43" s="57"/>
      <c r="H43" s="21"/>
    </row>
    <row r="44" spans="2:8" ht="11.25">
      <c r="B44" s="40" t="s">
        <v>51</v>
      </c>
      <c r="C44" s="40"/>
      <c r="D44" s="40"/>
      <c r="E44" s="41">
        <v>2703.46</v>
      </c>
      <c r="F44" s="41"/>
      <c r="G44" s="57"/>
      <c r="H44" s="21"/>
    </row>
    <row r="45" spans="2:8" ht="11.25">
      <c r="B45" s="37" t="s">
        <v>52</v>
      </c>
      <c r="C45" s="37"/>
      <c r="D45" s="37"/>
      <c r="E45" s="43">
        <v>39993.98</v>
      </c>
      <c r="F45" s="43"/>
      <c r="G45" s="57"/>
      <c r="H45" s="57"/>
    </row>
    <row r="46" ht="11.25" customHeight="1"/>
  </sheetData>
  <sheetProtection/>
  <mergeCells count="41">
    <mergeCell ref="B43:D43"/>
    <mergeCell ref="E43:F43"/>
    <mergeCell ref="B44:D44"/>
    <mergeCell ref="E44:F44"/>
    <mergeCell ref="B45:D45"/>
    <mergeCell ref="E45:F45"/>
    <mergeCell ref="B38:J38"/>
    <mergeCell ref="B40:F40"/>
    <mergeCell ref="B41:D41"/>
    <mergeCell ref="E41:F41"/>
    <mergeCell ref="B42:D42"/>
    <mergeCell ref="E42:F42"/>
    <mergeCell ref="B29:J29"/>
    <mergeCell ref="B30:J30"/>
    <mergeCell ref="B31:J31"/>
    <mergeCell ref="B32:J32"/>
    <mergeCell ref="B33:J33"/>
    <mergeCell ref="B37:J37"/>
    <mergeCell ref="E22:F22"/>
    <mergeCell ref="J22:K22"/>
    <mergeCell ref="E23:F23"/>
    <mergeCell ref="J23:K2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2016-03-23T23:20:48Z</cp:lastPrinted>
  <dcterms:created xsi:type="dcterms:W3CDTF">2016-03-23T23:20:48Z</dcterms:created>
  <dcterms:modified xsi:type="dcterms:W3CDTF">2016-03-24T04:53:17Z</dcterms:modified>
  <cp:category/>
  <cp:version/>
  <cp:contentType/>
  <cp:contentStatus/>
  <cp:revision>1</cp:revision>
</cp:coreProperties>
</file>