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<sst xmlns="http://schemas.openxmlformats.org/spreadsheetml/2006/main" count="96" uniqueCount="64">
  <si>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</si>
  <si>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</si>
  <si>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</si>
  <si>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</si>
  <si>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</si>
  <si>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</si>
  <si>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Мирненское СП</t>
  </si>
  <si>
    <t>Исполнитель:  Шильников А.В.</t>
  </si>
  <si>
    <t>Главный инженер</t>
  </si>
  <si>
    <t>А.В. Шильников</t>
  </si>
  <si>
    <t>Наименование объекта</t>
  </si>
  <si>
    <t>площадь МКД, м2</t>
  </si>
  <si>
    <t>сумма тек. ремонта</t>
  </si>
  <si>
    <t>ул.Клубная д.10</t>
  </si>
  <si>
    <t xml:space="preserve">ул.Клубная д.11 </t>
  </si>
  <si>
    <t xml:space="preserve">ул.Клубная д.12 </t>
  </si>
  <si>
    <t>ул.Клубная д.14</t>
  </si>
  <si>
    <t>ул.Клубная д.15</t>
  </si>
  <si>
    <t>ул.Клубная д.17</t>
  </si>
  <si>
    <t>ул.Клубная д.19</t>
  </si>
  <si>
    <t>ул.Клубная д.2</t>
  </si>
  <si>
    <t>ул.Клубная д.3</t>
  </si>
  <si>
    <t>ул.Клубная д.8</t>
  </si>
  <si>
    <t>ул.Клубная д.9</t>
  </si>
  <si>
    <t>ул.Рабочая д.11</t>
  </si>
  <si>
    <t>ул.Рабочая д.17</t>
  </si>
  <si>
    <t>ул.Рабочая д.19</t>
  </si>
  <si>
    <t>ул.Рабочая д.20</t>
  </si>
  <si>
    <t>ул.Рабочая д.21</t>
  </si>
  <si>
    <t>ул.Рабочая д.22</t>
  </si>
  <si>
    <t>ул.Рабочая д.23</t>
  </si>
  <si>
    <t>ул.Рабочая д.26</t>
  </si>
  <si>
    <t>ул.Рабочая д.28</t>
  </si>
  <si>
    <t>ул.Рабочая д.7</t>
  </si>
  <si>
    <t>ул.Рабочая д.9</t>
  </si>
  <si>
    <t>СКВОРЦОВО</t>
  </si>
  <si>
    <t>ул.Центральная д.16</t>
  </si>
  <si>
    <t>ул.Центральная д.17</t>
  </si>
  <si>
    <t>ул.Центральная д.18</t>
  </si>
  <si>
    <t>кол-во</t>
  </si>
  <si>
    <t>ул.Клубная д.20</t>
  </si>
  <si>
    <t>% сбора платежей за 2014 г</t>
  </si>
  <si>
    <t>шт.</t>
  </si>
  <si>
    <t>м. п.</t>
  </si>
  <si>
    <t>м2</t>
  </si>
  <si>
    <t>Ремонт крыши</t>
  </si>
  <si>
    <t>сист.</t>
  </si>
  <si>
    <t>Ремонт подъезда</t>
  </si>
  <si>
    <t>Устройство энергосберегающего освещения</t>
  </si>
  <si>
    <t>дом</t>
  </si>
  <si>
    <t>Ремонт крыльца</t>
  </si>
  <si>
    <t>Ремонт вентиляционных каналов</t>
  </si>
  <si>
    <t>Установка входных дверей</t>
  </si>
  <si>
    <t>Утепление чердачного перекрытия</t>
  </si>
  <si>
    <t>Ремонт козырьков подъездов</t>
  </si>
  <si>
    <t>47-69-07</t>
  </si>
  <si>
    <t>Ремонт ВРУ</t>
  </si>
  <si>
    <t>Ремонт подъздного козырька</t>
  </si>
  <si>
    <t>Ремонт системы ХВС</t>
  </si>
  <si>
    <t>Замена крыльца</t>
  </si>
  <si>
    <t>Ремонт полов в тамбуре</t>
  </si>
  <si>
    <t>Ремонт систмы отопления</t>
  </si>
  <si>
    <t>Ремонт электрооборудование дома</t>
  </si>
  <si>
    <t>Хабаровского муниципального района на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</si>
</sst>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:IV5"/>
    </sheetView>
  </sheetViews>
  <sheetFormatPr defaultColWidth="9.140625" defaultRowHeight="12.75"/>
  <cols>
    <col min="1" max="1" width="6.28125" style="0" customWidth="1"/>
    <col min="2" max="2" width="26.7109375" style="0" customWidth="1"/>
    <col min="3" max="3" width="12.140625" style="0" customWidth="1"/>
    <col min="4" max="4" width="10.28125" style="0" customWidth="1"/>
    <col min="5" max="5" width="11.57421875" style="0" customWidth="1"/>
    <col min="6" max="6" width="34.421875" style="0" customWidth="1"/>
    <col min="7" max="7" width="10.28125" style="0" customWidth="1"/>
    <col min="9" max="9" width="10.00390625" style="0" customWidth="1"/>
  </cols>
  <sheetData>
    <row r="1" spans="6:11" ht="15">
      <c r="F1" s="34" t="s">
        <v>0</v>
      </c>
      <c r="G1" s="34"/>
      <c r="H1" s="34"/>
      <c r="I1" s="34"/>
      <c r="J1" s="34"/>
      <c r="K1" s="34"/>
    </row>
    <row r="2" spans="6:11" ht="15">
      <c r="F2" s="35" t="s">
        <v>63</v>
      </c>
      <c r="G2" s="34"/>
      <c r="H2" s="34"/>
      <c r="I2" s="34"/>
      <c r="J2" s="34"/>
      <c r="K2" s="34"/>
    </row>
    <row r="4" spans="1:5" ht="24.75" customHeight="1">
      <c r="A4" s="6" t="s">
        <v>1</v>
      </c>
      <c r="B4" s="6"/>
      <c r="C4" s="6"/>
      <c r="D4" s="6"/>
      <c r="E4" s="6"/>
    </row>
    <row r="6" spans="1:12" s="15" customFormat="1" ht="12.75">
      <c r="A6" s="37" t="s">
        <v>2</v>
      </c>
      <c r="B6" s="39" t="s">
        <v>10</v>
      </c>
      <c r="C6" s="39" t="s">
        <v>11</v>
      </c>
      <c r="D6" s="39" t="s">
        <v>41</v>
      </c>
      <c r="E6" s="39" t="s">
        <v>12</v>
      </c>
      <c r="F6" s="37" t="s">
        <v>3</v>
      </c>
      <c r="G6" s="37" t="s">
        <v>4</v>
      </c>
      <c r="H6" s="37" t="s">
        <v>39</v>
      </c>
      <c r="I6" s="36" t="s">
        <v>5</v>
      </c>
      <c r="J6" s="36"/>
      <c r="K6" s="36"/>
      <c r="L6" s="36"/>
    </row>
    <row r="7" spans="1:12" s="15" customFormat="1" ht="12.75">
      <c r="A7" s="38"/>
      <c r="B7" s="40"/>
      <c r="C7" s="40"/>
      <c r="D7" s="40"/>
      <c r="E7" s="40"/>
      <c r="F7" s="38"/>
      <c r="G7" s="38"/>
      <c r="H7" s="38"/>
      <c r="I7" s="5">
        <v>1</v>
      </c>
      <c r="J7" s="5">
        <v>2</v>
      </c>
      <c r="K7" s="5">
        <v>3</v>
      </c>
      <c r="L7" s="5">
        <v>4</v>
      </c>
    </row>
    <row r="8" spans="1:12" ht="12.75">
      <c r="A8" s="2">
        <v>1</v>
      </c>
      <c r="B8" s="2">
        <v>2</v>
      </c>
      <c r="C8" s="2"/>
      <c r="D8" s="2"/>
      <c r="E8" s="2"/>
      <c r="F8" s="2">
        <v>3</v>
      </c>
      <c r="G8" s="2">
        <v>4</v>
      </c>
      <c r="H8" s="2">
        <v>5</v>
      </c>
      <c r="I8" s="1">
        <v>6</v>
      </c>
      <c r="J8" s="1">
        <v>7</v>
      </c>
      <c r="K8" s="1">
        <v>8</v>
      </c>
      <c r="L8" s="1">
        <v>9</v>
      </c>
    </row>
    <row r="9" spans="1:12" ht="15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12.75">
      <c r="A10" s="1">
        <v>1</v>
      </c>
      <c r="B10" s="8" t="s">
        <v>13</v>
      </c>
      <c r="C10" s="8">
        <v>666.3</v>
      </c>
      <c r="D10" s="8">
        <v>95.7</v>
      </c>
      <c r="E10" s="24">
        <f>C10*D10*12*3/100</f>
        <v>22955.367599999998</v>
      </c>
      <c r="F10" s="32" t="s">
        <v>45</v>
      </c>
      <c r="G10" s="1" t="s">
        <v>44</v>
      </c>
      <c r="H10" s="25">
        <v>40</v>
      </c>
      <c r="I10" s="1"/>
      <c r="J10" s="1"/>
      <c r="K10" s="1">
        <v>40</v>
      </c>
      <c r="L10" s="1"/>
    </row>
    <row r="11" spans="1:12" ht="13.5" customHeight="1">
      <c r="A11" s="1">
        <v>2</v>
      </c>
      <c r="B11" s="8" t="s">
        <v>14</v>
      </c>
      <c r="C11" s="8">
        <v>713.2</v>
      </c>
      <c r="D11" s="8">
        <v>75.5</v>
      </c>
      <c r="E11" s="24">
        <f aca="true" t="shared" si="0" ref="E11:E32">C11*D11*12*3/100</f>
        <v>19384.776</v>
      </c>
      <c r="F11" s="32" t="s">
        <v>56</v>
      </c>
      <c r="G11" s="7" t="s">
        <v>42</v>
      </c>
      <c r="H11" s="25">
        <v>1</v>
      </c>
      <c r="I11" s="1"/>
      <c r="J11" s="1">
        <v>1</v>
      </c>
      <c r="K11" s="1"/>
      <c r="L11" s="1"/>
    </row>
    <row r="12" spans="1:12" s="18" customFormat="1" ht="27" customHeight="1">
      <c r="A12" s="1">
        <v>3</v>
      </c>
      <c r="B12" s="17" t="s">
        <v>15</v>
      </c>
      <c r="C12" s="17">
        <v>329.8</v>
      </c>
      <c r="D12" s="17">
        <v>83.8</v>
      </c>
      <c r="E12" s="24">
        <f t="shared" si="0"/>
        <v>9949.4064</v>
      </c>
      <c r="F12" s="33" t="s">
        <v>48</v>
      </c>
      <c r="G12" s="19" t="s">
        <v>49</v>
      </c>
      <c r="H12" s="26">
        <v>1</v>
      </c>
      <c r="I12" s="16"/>
      <c r="J12" s="16">
        <v>1</v>
      </c>
      <c r="K12" s="16"/>
      <c r="L12" s="16"/>
    </row>
    <row r="13" spans="1:13" s="18" customFormat="1" ht="12.75">
      <c r="A13" s="1">
        <v>4</v>
      </c>
      <c r="B13" s="17" t="s">
        <v>16</v>
      </c>
      <c r="C13" s="17">
        <v>725.4</v>
      </c>
      <c r="D13" s="17">
        <v>89.9</v>
      </c>
      <c r="E13" s="29">
        <f t="shared" si="0"/>
        <v>23476.8456</v>
      </c>
      <c r="F13" s="30" t="s">
        <v>62</v>
      </c>
      <c r="G13" s="16" t="s">
        <v>49</v>
      </c>
      <c r="H13" s="26">
        <v>1</v>
      </c>
      <c r="I13" s="16"/>
      <c r="J13" s="16">
        <v>1</v>
      </c>
      <c r="K13" s="16"/>
      <c r="L13" s="16"/>
      <c r="M13" s="28"/>
    </row>
    <row r="14" spans="1:12" s="18" customFormat="1" ht="12.75">
      <c r="A14" s="1">
        <v>5</v>
      </c>
      <c r="B14" s="17" t="s">
        <v>17</v>
      </c>
      <c r="C14" s="17">
        <v>728.5</v>
      </c>
      <c r="D14" s="17">
        <v>68.1</v>
      </c>
      <c r="E14" s="29">
        <f t="shared" si="0"/>
        <v>17859.906</v>
      </c>
      <c r="F14" s="21" t="s">
        <v>52</v>
      </c>
      <c r="G14" s="16" t="s">
        <v>42</v>
      </c>
      <c r="H14" s="26">
        <v>1</v>
      </c>
      <c r="I14" s="16"/>
      <c r="J14" s="16"/>
      <c r="K14" s="16">
        <v>1</v>
      </c>
      <c r="L14" s="16"/>
    </row>
    <row r="15" spans="1:12" s="18" customFormat="1" ht="12.75">
      <c r="A15" s="1">
        <v>6</v>
      </c>
      <c r="B15" s="17" t="s">
        <v>18</v>
      </c>
      <c r="C15" s="17">
        <v>725.7</v>
      </c>
      <c r="D15" s="17">
        <v>98.9</v>
      </c>
      <c r="E15" s="29">
        <f t="shared" si="0"/>
        <v>25837.8228</v>
      </c>
      <c r="F15" s="21" t="s">
        <v>52</v>
      </c>
      <c r="G15" s="19" t="s">
        <v>42</v>
      </c>
      <c r="H15" s="26">
        <v>1</v>
      </c>
      <c r="I15" s="16"/>
      <c r="J15" s="16">
        <v>1</v>
      </c>
      <c r="K15" s="16"/>
      <c r="L15" s="16"/>
    </row>
    <row r="16" spans="1:12" s="18" customFormat="1" ht="12.75">
      <c r="A16" s="1">
        <v>7</v>
      </c>
      <c r="B16" s="20" t="s">
        <v>19</v>
      </c>
      <c r="C16" s="20">
        <v>751.4</v>
      </c>
      <c r="D16" s="20">
        <v>97.4</v>
      </c>
      <c r="E16" s="24">
        <f t="shared" si="0"/>
        <v>26347.0896</v>
      </c>
      <c r="F16" s="21" t="s">
        <v>52</v>
      </c>
      <c r="G16" s="19" t="s">
        <v>42</v>
      </c>
      <c r="H16" s="27">
        <v>1</v>
      </c>
      <c r="I16" s="22"/>
      <c r="J16" s="22"/>
      <c r="K16" s="19">
        <v>1</v>
      </c>
      <c r="L16" s="22"/>
    </row>
    <row r="17" spans="1:12" s="18" customFormat="1" ht="14.25" customHeight="1">
      <c r="A17" s="1">
        <v>8</v>
      </c>
      <c r="B17" s="17" t="s">
        <v>20</v>
      </c>
      <c r="C17" s="17">
        <v>1492.4</v>
      </c>
      <c r="D17" s="17">
        <v>89</v>
      </c>
      <c r="E17" s="24">
        <f t="shared" si="0"/>
        <v>47816.49600000001</v>
      </c>
      <c r="F17" s="21" t="s">
        <v>53</v>
      </c>
      <c r="G17" s="19" t="s">
        <v>43</v>
      </c>
      <c r="H17" s="27">
        <v>80</v>
      </c>
      <c r="I17" s="22"/>
      <c r="J17" s="19">
        <v>40</v>
      </c>
      <c r="K17" s="19">
        <v>40</v>
      </c>
      <c r="L17" s="22"/>
    </row>
    <row r="18" spans="1:13" s="23" customFormat="1" ht="12.75">
      <c r="A18" s="1">
        <v>9</v>
      </c>
      <c r="B18" s="20" t="s">
        <v>40</v>
      </c>
      <c r="C18" s="20">
        <v>673.9</v>
      </c>
      <c r="D18" s="20">
        <v>98.5</v>
      </c>
      <c r="E18" s="29">
        <f t="shared" si="0"/>
        <v>23896.494</v>
      </c>
      <c r="F18" s="21" t="s">
        <v>45</v>
      </c>
      <c r="G18" s="19" t="s">
        <v>44</v>
      </c>
      <c r="H18" s="27">
        <v>30</v>
      </c>
      <c r="I18" s="19"/>
      <c r="J18" s="19"/>
      <c r="K18" s="19">
        <v>30</v>
      </c>
      <c r="L18" s="19"/>
      <c r="M18" s="31"/>
    </row>
    <row r="19" spans="1:12" s="18" customFormat="1" ht="13.5" customHeight="1">
      <c r="A19" s="1">
        <v>10</v>
      </c>
      <c r="B19" s="17" t="s">
        <v>21</v>
      </c>
      <c r="C19" s="17">
        <v>1303.5</v>
      </c>
      <c r="D19" s="17">
        <v>78</v>
      </c>
      <c r="E19" s="24">
        <f t="shared" si="0"/>
        <v>36602.28</v>
      </c>
      <c r="F19" s="21" t="s">
        <v>53</v>
      </c>
      <c r="G19" s="16" t="s">
        <v>43</v>
      </c>
      <c r="H19" s="26">
        <v>60</v>
      </c>
      <c r="I19" s="19"/>
      <c r="J19" s="19">
        <v>30</v>
      </c>
      <c r="K19" s="16">
        <v>30</v>
      </c>
      <c r="L19" s="19"/>
    </row>
    <row r="20" spans="1:12" s="18" customFormat="1" ht="12.75">
      <c r="A20" s="1">
        <v>11</v>
      </c>
      <c r="B20" s="17" t="s">
        <v>22</v>
      </c>
      <c r="C20" s="17">
        <v>727</v>
      </c>
      <c r="D20" s="17">
        <v>93.5</v>
      </c>
      <c r="E20" s="24">
        <f t="shared" si="0"/>
        <v>24470.82</v>
      </c>
      <c r="F20" s="30" t="s">
        <v>51</v>
      </c>
      <c r="G20" s="19" t="s">
        <v>49</v>
      </c>
      <c r="H20" s="26">
        <v>1</v>
      </c>
      <c r="I20" s="19"/>
      <c r="J20" s="19">
        <v>1</v>
      </c>
      <c r="K20" s="16"/>
      <c r="L20" s="19"/>
    </row>
    <row r="21" spans="1:12" s="18" customFormat="1" ht="12.75">
      <c r="A21" s="1">
        <v>12</v>
      </c>
      <c r="B21" s="17" t="s">
        <v>23</v>
      </c>
      <c r="C21" s="17">
        <v>766.8</v>
      </c>
      <c r="D21" s="17">
        <v>93</v>
      </c>
      <c r="E21" s="24">
        <f t="shared" si="0"/>
        <v>25672.464</v>
      </c>
      <c r="F21" s="30" t="s">
        <v>51</v>
      </c>
      <c r="G21" s="19" t="s">
        <v>49</v>
      </c>
      <c r="H21" s="26">
        <v>1</v>
      </c>
      <c r="I21" s="19"/>
      <c r="J21" s="19"/>
      <c r="K21" s="16">
        <v>1</v>
      </c>
      <c r="L21" s="19"/>
    </row>
    <row r="22" spans="1:12" s="18" customFormat="1" ht="12.75">
      <c r="A22" s="1">
        <v>13</v>
      </c>
      <c r="B22" s="17" t="s">
        <v>24</v>
      </c>
      <c r="C22" s="17">
        <v>1147.2</v>
      </c>
      <c r="D22" s="17">
        <v>77.5</v>
      </c>
      <c r="E22" s="24">
        <f t="shared" si="0"/>
        <v>32006.88</v>
      </c>
      <c r="F22" s="3" t="s">
        <v>57</v>
      </c>
      <c r="G22" s="19" t="s">
        <v>42</v>
      </c>
      <c r="H22" s="26">
        <v>1</v>
      </c>
      <c r="I22" s="19"/>
      <c r="J22" s="19"/>
      <c r="K22" s="16">
        <v>1</v>
      </c>
      <c r="L22" s="19"/>
    </row>
    <row r="23" spans="1:12" s="18" customFormat="1" ht="12.75">
      <c r="A23" s="1">
        <v>14</v>
      </c>
      <c r="B23" s="17" t="s">
        <v>25</v>
      </c>
      <c r="C23" s="17">
        <v>1132.5</v>
      </c>
      <c r="D23" s="17">
        <v>86.3</v>
      </c>
      <c r="E23" s="24">
        <f t="shared" si="0"/>
        <v>35184.51</v>
      </c>
      <c r="F23" s="3" t="s">
        <v>47</v>
      </c>
      <c r="G23" s="19" t="s">
        <v>42</v>
      </c>
      <c r="H23" s="26">
        <v>1</v>
      </c>
      <c r="I23" s="19"/>
      <c r="J23" s="16">
        <v>1</v>
      </c>
      <c r="K23" s="19"/>
      <c r="L23" s="19"/>
    </row>
    <row r="24" spans="1:12" s="18" customFormat="1" ht="12.75">
      <c r="A24" s="1">
        <v>15</v>
      </c>
      <c r="B24" s="17" t="s">
        <v>26</v>
      </c>
      <c r="C24" s="17">
        <v>1076.2</v>
      </c>
      <c r="D24" s="17">
        <v>71.4</v>
      </c>
      <c r="E24" s="24">
        <f t="shared" si="0"/>
        <v>27662.644800000005</v>
      </c>
      <c r="F24" s="21" t="s">
        <v>58</v>
      </c>
      <c r="G24" s="16" t="s">
        <v>46</v>
      </c>
      <c r="H24" s="26">
        <v>1</v>
      </c>
      <c r="I24" s="19"/>
      <c r="J24" s="16">
        <v>1</v>
      </c>
      <c r="K24" s="19"/>
      <c r="L24" s="19"/>
    </row>
    <row r="25" spans="1:12" s="18" customFormat="1" ht="12.75">
      <c r="A25" s="1">
        <v>16</v>
      </c>
      <c r="B25" s="17" t="s">
        <v>27</v>
      </c>
      <c r="C25" s="17">
        <v>1154.6</v>
      </c>
      <c r="D25" s="17">
        <v>89.8</v>
      </c>
      <c r="E25" s="24">
        <f t="shared" si="0"/>
        <v>37325.9088</v>
      </c>
      <c r="F25" s="3" t="s">
        <v>54</v>
      </c>
      <c r="G25" s="19" t="s">
        <v>49</v>
      </c>
      <c r="H25" s="26">
        <v>1</v>
      </c>
      <c r="I25" s="19"/>
      <c r="J25" s="16">
        <v>1</v>
      </c>
      <c r="K25" s="19"/>
      <c r="L25" s="19"/>
    </row>
    <row r="26" spans="1:12" s="18" customFormat="1" ht="12.75">
      <c r="A26" s="1">
        <v>17</v>
      </c>
      <c r="B26" s="17" t="s">
        <v>28</v>
      </c>
      <c r="C26" s="17">
        <v>1146.7</v>
      </c>
      <c r="D26" s="17">
        <v>84.7</v>
      </c>
      <c r="E26" s="29">
        <f t="shared" si="0"/>
        <v>34965.176400000004</v>
      </c>
      <c r="F26" s="21" t="s">
        <v>47</v>
      </c>
      <c r="G26" s="19" t="s">
        <v>42</v>
      </c>
      <c r="H26" s="26">
        <v>1</v>
      </c>
      <c r="I26" s="19"/>
      <c r="J26" s="16">
        <v>1</v>
      </c>
      <c r="K26" s="19"/>
      <c r="L26" s="19"/>
    </row>
    <row r="27" spans="1:12" s="18" customFormat="1" ht="12.75">
      <c r="A27" s="1">
        <v>18</v>
      </c>
      <c r="B27" s="17" t="s">
        <v>29</v>
      </c>
      <c r="C27" s="17">
        <v>1839.3</v>
      </c>
      <c r="D27" s="17">
        <v>87.9</v>
      </c>
      <c r="E27" s="24">
        <f t="shared" si="0"/>
        <v>58202.809199999996</v>
      </c>
      <c r="F27" s="33" t="s">
        <v>47</v>
      </c>
      <c r="G27" s="19" t="s">
        <v>42</v>
      </c>
      <c r="H27" s="27">
        <v>1</v>
      </c>
      <c r="I27" s="19"/>
      <c r="J27" s="19"/>
      <c r="K27" s="19">
        <v>1</v>
      </c>
      <c r="L27" s="22"/>
    </row>
    <row r="28" spans="1:12" s="18" customFormat="1" ht="12.75">
      <c r="A28" s="1">
        <v>19</v>
      </c>
      <c r="B28" s="17" t="s">
        <v>30</v>
      </c>
      <c r="C28" s="17">
        <v>1840.9</v>
      </c>
      <c r="D28" s="17">
        <v>92.5</v>
      </c>
      <c r="E28" s="24">
        <f t="shared" si="0"/>
        <v>61301.97</v>
      </c>
      <c r="F28" s="21" t="s">
        <v>45</v>
      </c>
      <c r="G28" s="16" t="s">
        <v>44</v>
      </c>
      <c r="H28" s="26">
        <v>70</v>
      </c>
      <c r="I28" s="19"/>
      <c r="J28" s="16">
        <v>70</v>
      </c>
      <c r="K28" s="19"/>
      <c r="L28" s="19"/>
    </row>
    <row r="29" spans="1:12" s="18" customFormat="1" ht="12.75">
      <c r="A29" s="1">
        <v>20</v>
      </c>
      <c r="B29" s="17" t="s">
        <v>31</v>
      </c>
      <c r="C29" s="17">
        <v>2762.8</v>
      </c>
      <c r="D29" s="17">
        <v>84.2</v>
      </c>
      <c r="E29" s="24">
        <f t="shared" si="0"/>
        <v>83745.9936</v>
      </c>
      <c r="F29" s="21" t="s">
        <v>58</v>
      </c>
      <c r="G29" s="19" t="s">
        <v>46</v>
      </c>
      <c r="H29" s="26">
        <v>1</v>
      </c>
      <c r="I29" s="19"/>
      <c r="J29" s="16">
        <v>1</v>
      </c>
      <c r="K29" s="19"/>
      <c r="L29" s="19"/>
    </row>
    <row r="30" spans="1:12" s="18" customFormat="1" ht="12.75">
      <c r="A30" s="1">
        <v>21</v>
      </c>
      <c r="B30" s="17" t="s">
        <v>32</v>
      </c>
      <c r="C30" s="17">
        <v>2788.6</v>
      </c>
      <c r="D30" s="17">
        <v>100</v>
      </c>
      <c r="E30" s="24">
        <f t="shared" si="0"/>
        <v>100389.6</v>
      </c>
      <c r="F30" s="21" t="s">
        <v>59</v>
      </c>
      <c r="G30" s="19" t="s">
        <v>42</v>
      </c>
      <c r="H30" s="26">
        <v>2</v>
      </c>
      <c r="I30" s="19"/>
      <c r="J30" s="16">
        <v>1</v>
      </c>
      <c r="K30" s="19">
        <v>1</v>
      </c>
      <c r="L30" s="19"/>
    </row>
    <row r="31" spans="1:12" ht="12.75">
      <c r="A31" s="1">
        <v>22</v>
      </c>
      <c r="B31" s="8" t="s">
        <v>33</v>
      </c>
      <c r="C31" s="8">
        <v>1135.9</v>
      </c>
      <c r="D31" s="8">
        <v>94.3</v>
      </c>
      <c r="E31" s="11">
        <f t="shared" si="0"/>
        <v>38561.533200000005</v>
      </c>
      <c r="F31" s="3" t="s">
        <v>50</v>
      </c>
      <c r="G31" s="7" t="s">
        <v>42</v>
      </c>
      <c r="H31" s="25">
        <v>2</v>
      </c>
      <c r="I31" s="7"/>
      <c r="J31" s="1">
        <v>1</v>
      </c>
      <c r="K31" s="7">
        <v>1</v>
      </c>
      <c r="L31" s="7"/>
    </row>
    <row r="32" spans="1:12" ht="15.75" customHeight="1">
      <c r="A32" s="1">
        <v>23</v>
      </c>
      <c r="B32" s="8" t="s">
        <v>34</v>
      </c>
      <c r="C32" s="8">
        <v>1135.4</v>
      </c>
      <c r="D32" s="8">
        <v>80.9</v>
      </c>
      <c r="E32" s="11">
        <f t="shared" si="0"/>
        <v>33067.38960000001</v>
      </c>
      <c r="F32" s="3" t="s">
        <v>50</v>
      </c>
      <c r="G32" s="7" t="s">
        <v>42</v>
      </c>
      <c r="H32" s="25">
        <v>1</v>
      </c>
      <c r="I32" s="7"/>
      <c r="J32" s="1">
        <v>1</v>
      </c>
      <c r="K32" s="7"/>
      <c r="L32" s="7"/>
    </row>
    <row r="33" spans="1:12" ht="14.25" customHeight="1">
      <c r="A33" s="1"/>
      <c r="B33" s="10" t="s">
        <v>35</v>
      </c>
      <c r="C33" s="8"/>
      <c r="D33" s="8"/>
      <c r="E33" s="11"/>
      <c r="F33" s="3"/>
      <c r="G33" s="1"/>
      <c r="H33" s="25"/>
      <c r="I33" s="7"/>
      <c r="J33" s="1"/>
      <c r="K33" s="7"/>
      <c r="L33" s="7"/>
    </row>
    <row r="34" spans="1:12" ht="12.75">
      <c r="A34" s="1">
        <v>24</v>
      </c>
      <c r="B34" s="8" t="s">
        <v>36</v>
      </c>
      <c r="C34" s="8">
        <v>281.8</v>
      </c>
      <c r="D34" s="8">
        <v>74.6</v>
      </c>
      <c r="E34" s="11">
        <f>C34*D34*12*3/100</f>
        <v>7568.020799999999</v>
      </c>
      <c r="F34" s="9" t="s">
        <v>60</v>
      </c>
      <c r="G34" s="7" t="s">
        <v>49</v>
      </c>
      <c r="H34" s="25">
        <v>1</v>
      </c>
      <c r="I34" s="7"/>
      <c r="J34" s="7">
        <v>1</v>
      </c>
      <c r="K34" s="1"/>
      <c r="L34" s="7"/>
    </row>
    <row r="35" spans="1:12" ht="12.75">
      <c r="A35" s="1">
        <v>25</v>
      </c>
      <c r="B35" s="8" t="s">
        <v>37</v>
      </c>
      <c r="C35" s="8">
        <v>874.7</v>
      </c>
      <c r="D35" s="8">
        <v>98.8</v>
      </c>
      <c r="E35" s="11">
        <f>C35*D35*12*3/100</f>
        <v>31111.3296</v>
      </c>
      <c r="F35" s="9" t="s">
        <v>61</v>
      </c>
      <c r="G35" s="7" t="s">
        <v>46</v>
      </c>
      <c r="H35" s="25">
        <v>1</v>
      </c>
      <c r="I35" s="7"/>
      <c r="J35" s="7">
        <v>1</v>
      </c>
      <c r="K35" s="1"/>
      <c r="L35" s="7"/>
    </row>
    <row r="36" spans="1:12" ht="12.75">
      <c r="A36" s="1">
        <v>26</v>
      </c>
      <c r="B36" s="8" t="s">
        <v>38</v>
      </c>
      <c r="C36" s="8">
        <v>879.5</v>
      </c>
      <c r="D36" s="8">
        <v>90.8</v>
      </c>
      <c r="E36" s="11">
        <f>C36*D36*12*3/100</f>
        <v>28749.095999999998</v>
      </c>
      <c r="F36" s="9" t="s">
        <v>47</v>
      </c>
      <c r="G36" s="7" t="s">
        <v>42</v>
      </c>
      <c r="H36" s="1">
        <v>1</v>
      </c>
      <c r="I36" s="7"/>
      <c r="J36" s="7">
        <v>1</v>
      </c>
      <c r="K36" s="1"/>
      <c r="L36" s="7"/>
    </row>
    <row r="37" spans="1:12" ht="12.75">
      <c r="A37" s="1"/>
      <c r="B37" s="1"/>
      <c r="C37" s="8">
        <f>SUM(C10:C36)</f>
        <v>28800.000000000004</v>
      </c>
      <c r="D37" s="1">
        <v>89.8</v>
      </c>
      <c r="E37" s="11">
        <f>SUM(E10:E36)</f>
        <v>914112.6300000001</v>
      </c>
      <c r="F37" s="4"/>
      <c r="G37" s="5"/>
      <c r="H37" s="5"/>
      <c r="I37" s="5"/>
      <c r="J37" s="5"/>
      <c r="K37" s="1"/>
      <c r="L37" s="1"/>
    </row>
    <row r="39" spans="6:9" ht="12.75">
      <c r="F39" t="s">
        <v>8</v>
      </c>
      <c r="I39" t="s">
        <v>9</v>
      </c>
    </row>
    <row r="41" ht="12.75">
      <c r="F41" t="s">
        <v>7</v>
      </c>
    </row>
    <row r="42" ht="12.75">
      <c r="F42" t="s">
        <v>55</v>
      </c>
    </row>
  </sheetData>
  <sheetProtection/>
  <mergeCells count="11">
    <mergeCell ref="E6:E7"/>
    <mergeCell ref="F1:K1"/>
    <mergeCell ref="F2:K2"/>
    <mergeCell ref="I6:L6"/>
    <mergeCell ref="A6:A7"/>
    <mergeCell ref="F6:F7"/>
    <mergeCell ref="G6:G7"/>
    <mergeCell ref="H6:H7"/>
    <mergeCell ref="B6:B7"/>
    <mergeCell ref="C6:C7"/>
    <mergeCell ref="D6:D7"/>
  </mergeCells>
  <printOptions/>
  <pageMargins left="0.17" right="0.17" top="0.4" bottom="0.61" header="0.39" footer="0.67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2019-03-28T04:32:51Z</cp:lastPrinted>
  <dcterms:created xsi:type="dcterms:W3CDTF">1996-10-14T23:33:28Z</dcterms:created>
  <dcterms:modified xsi:type="dcterms:W3CDTF">2019-05-29T00:06:01Z</dcterms:modified>
  <cp:category/>
  <cp:version/>
  <cp:contentType/>
  <cp:contentStatus/>
</cp:coreProperties>
</file>