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30" windowWidth="110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<sst xmlns="http://schemas.openxmlformats.org/spreadsheetml/2006/main" count="108" uniqueCount="72">
  <si>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</si>
  <si>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</si>
  <si>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</si>
  <si>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</si>
  <si>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</si>
  <si>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</si>
  <si>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Мирненское СП</t>
  </si>
  <si>
    <t>333-972</t>
  </si>
  <si>
    <t>Исполнитель:  Шильников А.В.</t>
  </si>
  <si>
    <t>Главный инженер</t>
  </si>
  <si>
    <t>А.В. Шильников</t>
  </si>
  <si>
    <t>Наименование объекта</t>
  </si>
  <si>
    <t xml:space="preserve">Утверждаю:  </t>
  </si>
  <si>
    <t>Согласовано:</t>
  </si>
  <si>
    <t>ООО "Управляющая компания"</t>
  </si>
  <si>
    <t>Мирненское сельское поселение</t>
  </si>
  <si>
    <t>Генеральный директор:</t>
  </si>
  <si>
    <t>Глава поселения:</t>
  </si>
  <si>
    <t>Директор:</t>
  </si>
  <si>
    <t>_______________ А.В. Розанов</t>
  </si>
  <si>
    <t>площадь МКД, м2</t>
  </si>
  <si>
    <t>сумма тек. ремонта</t>
  </si>
  <si>
    <t>ул.Клубная д.10</t>
  </si>
  <si>
    <t xml:space="preserve">ул.Клубная д.11 </t>
  </si>
  <si>
    <t xml:space="preserve">ул.Клубная д.12 </t>
  </si>
  <si>
    <t>ул.Клубная д.14</t>
  </si>
  <si>
    <t>ул.Клубная д.15</t>
  </si>
  <si>
    <t>ул.Клубная д.17</t>
  </si>
  <si>
    <t>ул.Клубная д.19</t>
  </si>
  <si>
    <t>ул.Клубная д.2</t>
  </si>
  <si>
    <t>ул.Клубная д.3</t>
  </si>
  <si>
    <t>ул.Клубная д.8</t>
  </si>
  <si>
    <t>ул.Клубная д.9</t>
  </si>
  <si>
    <t>ул.Рабочая д.11</t>
  </si>
  <si>
    <t>ул.Рабочая д.17</t>
  </si>
  <si>
    <t>ул.Рабочая д.19</t>
  </si>
  <si>
    <t>ул.Рабочая д.20</t>
  </si>
  <si>
    <t>ул.Рабочая д.21</t>
  </si>
  <si>
    <t>ул.Рабочая д.22</t>
  </si>
  <si>
    <t>ул.Рабочая д.23</t>
  </si>
  <si>
    <t>ул.Рабочая д.26</t>
  </si>
  <si>
    <t>ул.Рабочая д.28</t>
  </si>
  <si>
    <t>ул.Рабочая д.7</t>
  </si>
  <si>
    <t>ул.Рабочая д.9</t>
  </si>
  <si>
    <t>СКВОРЦОВО</t>
  </si>
  <si>
    <t>ул.Центральная д.16</t>
  </si>
  <si>
    <t>ул.Центральная д.17</t>
  </si>
  <si>
    <t>ул.Центральная д.18</t>
  </si>
  <si>
    <t>кол-во</t>
  </si>
  <si>
    <t>ул.Клубная д.20</t>
  </si>
  <si>
    <t>% сбора платежей за 2014 г</t>
  </si>
  <si>
    <t>шт.</t>
  </si>
  <si>
    <t>м. п.</t>
  </si>
  <si>
    <t>м2</t>
  </si>
  <si>
    <t>Ремонт тамбура</t>
  </si>
  <si>
    <t>Ремонт крыши</t>
  </si>
  <si>
    <t>сист.</t>
  </si>
  <si>
    <t>Ремонт подъезда</t>
  </si>
  <si>
    <t>ООО "Трилит"</t>
  </si>
  <si>
    <t>_________________ А. Ю. Жалимов</t>
  </si>
  <si>
    <t>________________ А. В. Куприенко</t>
  </si>
  <si>
    <t>Устройство энергосберегающего освещения</t>
  </si>
  <si>
    <t>дом</t>
  </si>
  <si>
    <t>Ремонт крыльца</t>
  </si>
  <si>
    <t>Хабаровского муниципального района на 2018 год</t>
  </si>
  <si>
    <t>Ремонт вентиляционных каналов</t>
  </si>
  <si>
    <t>Установка входных дверей</t>
  </si>
  <si>
    <t>Утепление чердачного перекрытия</t>
  </si>
  <si>
    <t>Ремонт ХВС</t>
  </si>
  <si>
    <t>Ремонт козырьков подъездов</t>
  </si>
  <si>
    <t>Замена розлива ХВС</t>
  </si>
  <si>
    <t>Ремонт водосливной системы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</si>
</sst>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6.28125" style="0" customWidth="1"/>
    <col min="2" max="2" width="26.7109375" style="0" customWidth="1"/>
    <col min="3" max="3" width="12.140625" style="0" customWidth="1"/>
    <col min="4" max="4" width="10.28125" style="0" customWidth="1"/>
    <col min="5" max="5" width="11.57421875" style="0" customWidth="1"/>
    <col min="6" max="6" width="34.421875" style="0" customWidth="1"/>
    <col min="7" max="7" width="10.28125" style="0" customWidth="1"/>
    <col min="9" max="9" width="10.00390625" style="0" customWidth="1"/>
  </cols>
  <sheetData>
    <row r="1" spans="1:21" ht="12.75">
      <c r="A1" s="10" t="s">
        <v>12</v>
      </c>
      <c r="F1" s="10" t="s">
        <v>13</v>
      </c>
      <c r="G1" s="10"/>
      <c r="H1" s="10" t="s">
        <v>13</v>
      </c>
      <c r="J1" s="10"/>
      <c r="K1" s="10"/>
      <c r="L1" s="10"/>
      <c r="M1" s="10"/>
      <c r="N1" s="10"/>
      <c r="O1" s="10"/>
      <c r="P1" s="10"/>
      <c r="Q1" s="10"/>
      <c r="S1" s="10"/>
      <c r="T1" s="10"/>
      <c r="U1" s="10"/>
    </row>
    <row r="2" spans="1:21" ht="12.75">
      <c r="A2" s="10" t="s">
        <v>14</v>
      </c>
      <c r="F2" s="10" t="s">
        <v>15</v>
      </c>
      <c r="G2" s="10"/>
      <c r="H2" s="10" t="s">
        <v>58</v>
      </c>
      <c r="J2" s="10"/>
      <c r="K2" s="10"/>
      <c r="L2" s="10"/>
      <c r="M2" s="10"/>
      <c r="N2" s="10"/>
      <c r="O2" s="10"/>
      <c r="P2" s="10"/>
      <c r="Q2" s="10"/>
      <c r="S2" s="10"/>
      <c r="T2" s="10"/>
      <c r="U2" s="10"/>
    </row>
    <row r="3" spans="1:21" ht="12.75">
      <c r="A3" s="10" t="s">
        <v>16</v>
      </c>
      <c r="F3" s="10" t="s">
        <v>17</v>
      </c>
      <c r="G3" s="10"/>
      <c r="H3" s="10" t="s">
        <v>18</v>
      </c>
      <c r="J3" s="10"/>
      <c r="K3" s="10"/>
      <c r="L3" s="10"/>
      <c r="M3" s="10"/>
      <c r="N3" s="10"/>
      <c r="O3" s="10"/>
      <c r="P3" s="10"/>
      <c r="Q3" s="10"/>
      <c r="S3" s="10"/>
      <c r="T3" s="10"/>
      <c r="U3" s="10"/>
    </row>
    <row r="4" spans="1:21" ht="12.75">
      <c r="A4" s="10"/>
      <c r="F4" s="10"/>
      <c r="G4" s="10"/>
      <c r="H4" s="10"/>
      <c r="J4" s="10"/>
      <c r="K4" s="10"/>
      <c r="L4" s="10"/>
      <c r="M4" s="10"/>
      <c r="N4" s="10"/>
      <c r="O4" s="10"/>
      <c r="P4" s="10"/>
      <c r="Q4" s="10"/>
      <c r="S4" s="10"/>
      <c r="T4" s="10"/>
      <c r="U4" s="10"/>
    </row>
    <row r="5" spans="1:21" ht="12.75">
      <c r="A5" s="10" t="s">
        <v>19</v>
      </c>
      <c r="F5" s="10" t="s">
        <v>60</v>
      </c>
      <c r="G5" s="10"/>
      <c r="H5" s="10" t="s">
        <v>59</v>
      </c>
      <c r="J5" s="10"/>
      <c r="K5" s="10"/>
      <c r="L5" s="10"/>
      <c r="M5" s="10"/>
      <c r="N5" s="10"/>
      <c r="O5" s="10"/>
      <c r="P5" s="10"/>
      <c r="Q5" s="10"/>
      <c r="S5" s="10"/>
      <c r="T5" s="10"/>
      <c r="U5" s="10"/>
    </row>
    <row r="6" spans="6:11" ht="15">
      <c r="F6" s="37" t="s">
        <v>0</v>
      </c>
      <c r="G6" s="37"/>
      <c r="H6" s="37"/>
      <c r="I6" s="37"/>
      <c r="J6" s="37"/>
      <c r="K6" s="37"/>
    </row>
    <row r="7" spans="6:11" ht="15">
      <c r="F7" s="37" t="s">
        <v>64</v>
      </c>
      <c r="G7" s="37"/>
      <c r="H7" s="37"/>
      <c r="I7" s="37"/>
      <c r="J7" s="37"/>
      <c r="K7" s="37"/>
    </row>
    <row r="9" spans="1:5" ht="24.75" customHeight="1">
      <c r="A9" s="6" t="s">
        <v>1</v>
      </c>
      <c r="B9" s="6"/>
      <c r="C9" s="6"/>
      <c r="D9" s="6"/>
      <c r="E9" s="6"/>
    </row>
    <row r="11" spans="1:12" s="16" customFormat="1" ht="12.75">
      <c r="A11" s="33" t="s">
        <v>2</v>
      </c>
      <c r="B11" s="35" t="s">
        <v>11</v>
      </c>
      <c r="C11" s="35" t="s">
        <v>20</v>
      </c>
      <c r="D11" s="35" t="s">
        <v>50</v>
      </c>
      <c r="E11" s="35" t="s">
        <v>21</v>
      </c>
      <c r="F11" s="33" t="s">
        <v>3</v>
      </c>
      <c r="G11" s="33" t="s">
        <v>4</v>
      </c>
      <c r="H11" s="33" t="s">
        <v>48</v>
      </c>
      <c r="I11" s="38" t="s">
        <v>5</v>
      </c>
      <c r="J11" s="38"/>
      <c r="K11" s="38"/>
      <c r="L11" s="38"/>
    </row>
    <row r="12" spans="1:12" s="16" customFormat="1" ht="12.75">
      <c r="A12" s="34"/>
      <c r="B12" s="36"/>
      <c r="C12" s="36"/>
      <c r="D12" s="36"/>
      <c r="E12" s="36"/>
      <c r="F12" s="34"/>
      <c r="G12" s="34"/>
      <c r="H12" s="34"/>
      <c r="I12" s="5">
        <v>1</v>
      </c>
      <c r="J12" s="5">
        <v>2</v>
      </c>
      <c r="K12" s="5">
        <v>3</v>
      </c>
      <c r="L12" s="5">
        <v>4</v>
      </c>
    </row>
    <row r="13" spans="1:12" ht="12.75">
      <c r="A13" s="2">
        <v>1</v>
      </c>
      <c r="B13" s="2">
        <v>2</v>
      </c>
      <c r="C13" s="2"/>
      <c r="D13" s="2"/>
      <c r="E13" s="2"/>
      <c r="F13" s="2">
        <v>3</v>
      </c>
      <c r="G13" s="2">
        <v>4</v>
      </c>
      <c r="H13" s="2">
        <v>5</v>
      </c>
      <c r="I13" s="1">
        <v>6</v>
      </c>
      <c r="J13" s="1">
        <v>7</v>
      </c>
      <c r="K13" s="1">
        <v>8</v>
      </c>
      <c r="L13" s="1">
        <v>9</v>
      </c>
    </row>
    <row r="14" spans="1:12" ht="15.75">
      <c r="A14" s="13" t="s">
        <v>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</row>
    <row r="15" spans="1:12" ht="25.5">
      <c r="A15" s="1">
        <v>1</v>
      </c>
      <c r="B15" s="8" t="s">
        <v>22</v>
      </c>
      <c r="C15" s="8">
        <v>666.3</v>
      </c>
      <c r="D15" s="8">
        <v>99.1</v>
      </c>
      <c r="E15" s="39">
        <f>C15*D15*12*3/100</f>
        <v>23770.918799999996</v>
      </c>
      <c r="F15" s="40" t="s">
        <v>61</v>
      </c>
      <c r="G15" s="1" t="s">
        <v>62</v>
      </c>
      <c r="H15" s="26">
        <v>1</v>
      </c>
      <c r="I15" s="1"/>
      <c r="J15" s="1"/>
      <c r="K15" s="1">
        <v>1</v>
      </c>
      <c r="L15" s="1"/>
    </row>
    <row r="16" spans="1:12" ht="26.25" customHeight="1">
      <c r="A16" s="1">
        <v>2</v>
      </c>
      <c r="B16" s="8" t="s">
        <v>23</v>
      </c>
      <c r="C16" s="8">
        <v>713.2</v>
      </c>
      <c r="D16" s="8">
        <v>84.2</v>
      </c>
      <c r="E16" s="39">
        <f aca="true" t="shared" si="0" ref="E16:E37">C16*D16*12*3/100</f>
        <v>21618.518399999997</v>
      </c>
      <c r="F16" s="40" t="s">
        <v>61</v>
      </c>
      <c r="G16" s="7" t="s">
        <v>62</v>
      </c>
      <c r="H16" s="26">
        <v>1</v>
      </c>
      <c r="I16" s="1"/>
      <c r="J16" s="1">
        <v>1</v>
      </c>
      <c r="K16" s="1"/>
      <c r="L16" s="1"/>
    </row>
    <row r="17" spans="1:12" s="19" customFormat="1" ht="27" customHeight="1">
      <c r="A17" s="17">
        <v>3</v>
      </c>
      <c r="B17" s="18" t="s">
        <v>24</v>
      </c>
      <c r="C17" s="18">
        <v>329.8</v>
      </c>
      <c r="D17" s="18">
        <v>99.2</v>
      </c>
      <c r="E17" s="39">
        <f t="shared" si="0"/>
        <v>11777.817600000002</v>
      </c>
      <c r="F17" s="41" t="s">
        <v>61</v>
      </c>
      <c r="G17" s="20" t="s">
        <v>62</v>
      </c>
      <c r="H17" s="27">
        <v>1</v>
      </c>
      <c r="I17" s="17"/>
      <c r="J17" s="17">
        <v>1</v>
      </c>
      <c r="K17" s="17"/>
      <c r="L17" s="17"/>
    </row>
    <row r="18" spans="1:13" s="19" customFormat="1" ht="12.75">
      <c r="A18" s="17">
        <v>4</v>
      </c>
      <c r="B18" s="18" t="s">
        <v>25</v>
      </c>
      <c r="C18" s="18">
        <v>725.4</v>
      </c>
      <c r="D18" s="18">
        <v>98.3</v>
      </c>
      <c r="E18" s="30">
        <f t="shared" si="0"/>
        <v>25670.455199999997</v>
      </c>
      <c r="F18" s="31" t="s">
        <v>65</v>
      </c>
      <c r="G18" s="17" t="s">
        <v>62</v>
      </c>
      <c r="H18" s="27">
        <v>1</v>
      </c>
      <c r="I18" s="17"/>
      <c r="J18" s="17">
        <v>1</v>
      </c>
      <c r="K18" s="17"/>
      <c r="L18" s="17"/>
      <c r="M18" s="29"/>
    </row>
    <row r="19" spans="1:12" s="19" customFormat="1" ht="12.75">
      <c r="A19" s="17">
        <v>5</v>
      </c>
      <c r="B19" s="18" t="s">
        <v>26</v>
      </c>
      <c r="C19" s="18">
        <v>728.5</v>
      </c>
      <c r="D19" s="18">
        <v>81.8</v>
      </c>
      <c r="E19" s="30">
        <f t="shared" si="0"/>
        <v>21452.868</v>
      </c>
      <c r="F19" s="22" t="s">
        <v>57</v>
      </c>
      <c r="G19" s="17" t="s">
        <v>51</v>
      </c>
      <c r="H19" s="27">
        <v>1</v>
      </c>
      <c r="I19" s="17"/>
      <c r="J19" s="17"/>
      <c r="K19" s="17">
        <v>1</v>
      </c>
      <c r="L19" s="17"/>
    </row>
    <row r="20" spans="1:12" s="19" customFormat="1" ht="12.75">
      <c r="A20" s="17">
        <v>6</v>
      </c>
      <c r="B20" s="18" t="s">
        <v>27</v>
      </c>
      <c r="C20" s="18">
        <v>725.7</v>
      </c>
      <c r="D20" s="18">
        <v>95.6</v>
      </c>
      <c r="E20" s="30">
        <f t="shared" si="0"/>
        <v>24975.6912</v>
      </c>
      <c r="F20" s="22" t="s">
        <v>66</v>
      </c>
      <c r="G20" s="20" t="s">
        <v>51</v>
      </c>
      <c r="H20" s="27">
        <v>1</v>
      </c>
      <c r="I20" s="17"/>
      <c r="J20" s="17">
        <v>1</v>
      </c>
      <c r="K20" s="17"/>
      <c r="L20" s="17"/>
    </row>
    <row r="21" spans="1:12" s="19" customFormat="1" ht="12.75">
      <c r="A21" s="20">
        <v>7</v>
      </c>
      <c r="B21" s="21" t="s">
        <v>28</v>
      </c>
      <c r="C21" s="21">
        <v>751.4</v>
      </c>
      <c r="D21" s="21">
        <v>88.9</v>
      </c>
      <c r="E21" s="25">
        <f t="shared" si="0"/>
        <v>24047.8056</v>
      </c>
      <c r="F21" s="22" t="s">
        <v>54</v>
      </c>
      <c r="G21" s="20" t="s">
        <v>51</v>
      </c>
      <c r="H21" s="28">
        <v>1</v>
      </c>
      <c r="I21" s="23"/>
      <c r="J21" s="23"/>
      <c r="K21" s="20">
        <v>1</v>
      </c>
      <c r="L21" s="23"/>
    </row>
    <row r="22" spans="1:12" s="19" customFormat="1" ht="14.25" customHeight="1">
      <c r="A22" s="17">
        <v>8</v>
      </c>
      <c r="B22" s="18" t="s">
        <v>29</v>
      </c>
      <c r="C22" s="18">
        <v>1492.4</v>
      </c>
      <c r="D22" s="18">
        <v>84.8</v>
      </c>
      <c r="E22" s="25">
        <f t="shared" si="0"/>
        <v>45559.987199999996</v>
      </c>
      <c r="F22" s="22" t="s">
        <v>67</v>
      </c>
      <c r="G22" s="20" t="s">
        <v>52</v>
      </c>
      <c r="H22" s="28">
        <v>80</v>
      </c>
      <c r="I22" s="23"/>
      <c r="J22" s="20">
        <v>40</v>
      </c>
      <c r="K22" s="20">
        <v>40</v>
      </c>
      <c r="L22" s="23"/>
    </row>
    <row r="23" spans="1:13" s="24" customFormat="1" ht="12.75">
      <c r="A23" s="20">
        <v>9</v>
      </c>
      <c r="B23" s="21" t="s">
        <v>49</v>
      </c>
      <c r="C23" s="21">
        <v>673.9</v>
      </c>
      <c r="D23" s="21">
        <v>80.1</v>
      </c>
      <c r="E23" s="30">
        <f t="shared" si="0"/>
        <v>19432.5804</v>
      </c>
      <c r="F23" s="22" t="s">
        <v>68</v>
      </c>
      <c r="G23" s="20" t="s">
        <v>56</v>
      </c>
      <c r="H23" s="28">
        <v>1</v>
      </c>
      <c r="I23" s="20"/>
      <c r="J23" s="20"/>
      <c r="K23" s="20">
        <v>1</v>
      </c>
      <c r="L23" s="20"/>
      <c r="M23" s="32"/>
    </row>
    <row r="24" spans="1:12" s="19" customFormat="1" ht="13.5" customHeight="1">
      <c r="A24" s="17">
        <v>10</v>
      </c>
      <c r="B24" s="18" t="s">
        <v>30</v>
      </c>
      <c r="C24" s="18">
        <v>1303.5</v>
      </c>
      <c r="D24" s="18">
        <v>73.6</v>
      </c>
      <c r="E24" s="25">
        <f t="shared" si="0"/>
        <v>34537.53599999999</v>
      </c>
      <c r="F24" s="22" t="s">
        <v>67</v>
      </c>
      <c r="G24" s="17" t="s">
        <v>52</v>
      </c>
      <c r="H24" s="27">
        <v>60</v>
      </c>
      <c r="I24" s="20"/>
      <c r="J24" s="20">
        <v>30</v>
      </c>
      <c r="K24" s="17">
        <v>30</v>
      </c>
      <c r="L24" s="20"/>
    </row>
    <row r="25" spans="1:12" s="19" customFormat="1" ht="12.75">
      <c r="A25" s="17">
        <v>11</v>
      </c>
      <c r="B25" s="18" t="s">
        <v>31</v>
      </c>
      <c r="C25" s="18">
        <v>727</v>
      </c>
      <c r="D25" s="18">
        <v>85.7</v>
      </c>
      <c r="E25" s="25">
        <f t="shared" si="0"/>
        <v>22429.404000000002</v>
      </c>
      <c r="F25" s="31" t="s">
        <v>65</v>
      </c>
      <c r="G25" s="20" t="s">
        <v>62</v>
      </c>
      <c r="H25" s="27">
        <v>1</v>
      </c>
      <c r="I25" s="20"/>
      <c r="J25" s="20">
        <v>1</v>
      </c>
      <c r="K25" s="17"/>
      <c r="L25" s="20"/>
    </row>
    <row r="26" spans="1:12" s="19" customFormat="1" ht="12.75">
      <c r="A26" s="17">
        <v>12</v>
      </c>
      <c r="B26" s="18" t="s">
        <v>32</v>
      </c>
      <c r="C26" s="18">
        <v>766.8</v>
      </c>
      <c r="D26" s="18">
        <v>98.2</v>
      </c>
      <c r="E26" s="25">
        <f t="shared" si="0"/>
        <v>27107.913599999993</v>
      </c>
      <c r="F26" s="31" t="s">
        <v>65</v>
      </c>
      <c r="G26" s="20" t="s">
        <v>62</v>
      </c>
      <c r="H26" s="27">
        <v>1</v>
      </c>
      <c r="I26" s="20"/>
      <c r="J26" s="20"/>
      <c r="K26" s="17">
        <v>1</v>
      </c>
      <c r="L26" s="20"/>
    </row>
    <row r="27" spans="1:12" s="19" customFormat="1" ht="12.75">
      <c r="A27" s="17">
        <v>13</v>
      </c>
      <c r="B27" s="18" t="s">
        <v>33</v>
      </c>
      <c r="C27" s="18">
        <v>1147.2</v>
      </c>
      <c r="D27" s="18">
        <v>86.9</v>
      </c>
      <c r="E27" s="25">
        <f t="shared" si="0"/>
        <v>35889.0048</v>
      </c>
      <c r="F27" s="3" t="s">
        <v>57</v>
      </c>
      <c r="G27" s="20" t="s">
        <v>51</v>
      </c>
      <c r="H27" s="27">
        <v>1</v>
      </c>
      <c r="I27" s="20"/>
      <c r="J27" s="20"/>
      <c r="K27" s="17">
        <v>1</v>
      </c>
      <c r="L27" s="20"/>
    </row>
    <row r="28" spans="1:12" s="19" customFormat="1" ht="12.75">
      <c r="A28" s="17">
        <v>14</v>
      </c>
      <c r="B28" s="18" t="s">
        <v>34</v>
      </c>
      <c r="C28" s="18">
        <v>1132.5</v>
      </c>
      <c r="D28" s="18">
        <v>97.7</v>
      </c>
      <c r="E28" s="25">
        <f t="shared" si="0"/>
        <v>39832.29</v>
      </c>
      <c r="F28" s="3" t="s">
        <v>66</v>
      </c>
      <c r="G28" s="20" t="s">
        <v>51</v>
      </c>
      <c r="H28" s="27">
        <v>1</v>
      </c>
      <c r="I28" s="20"/>
      <c r="J28" s="17">
        <v>1</v>
      </c>
      <c r="K28" s="20"/>
      <c r="L28" s="20"/>
    </row>
    <row r="29" spans="1:12" s="19" customFormat="1" ht="12.75">
      <c r="A29" s="17">
        <v>15</v>
      </c>
      <c r="B29" s="18" t="s">
        <v>35</v>
      </c>
      <c r="C29" s="18">
        <v>1076.2</v>
      </c>
      <c r="D29" s="18">
        <v>70.5</v>
      </c>
      <c r="E29" s="25">
        <f t="shared" si="0"/>
        <v>27313.956000000002</v>
      </c>
      <c r="F29" s="22" t="s">
        <v>63</v>
      </c>
      <c r="G29" s="17" t="s">
        <v>51</v>
      </c>
      <c r="H29" s="27">
        <v>1</v>
      </c>
      <c r="I29" s="20"/>
      <c r="J29" s="17">
        <v>1</v>
      </c>
      <c r="K29" s="20"/>
      <c r="L29" s="20"/>
    </row>
    <row r="30" spans="1:12" s="19" customFormat="1" ht="12.75">
      <c r="A30" s="17">
        <v>16</v>
      </c>
      <c r="B30" s="18" t="s">
        <v>36</v>
      </c>
      <c r="C30" s="18">
        <v>1154.6</v>
      </c>
      <c r="D30" s="18">
        <v>88.9</v>
      </c>
      <c r="E30" s="25">
        <f t="shared" si="0"/>
        <v>36951.8184</v>
      </c>
      <c r="F30" s="3" t="s">
        <v>69</v>
      </c>
      <c r="G30" s="20" t="s">
        <v>62</v>
      </c>
      <c r="H30" s="27">
        <v>1</v>
      </c>
      <c r="I30" s="20"/>
      <c r="J30" s="17">
        <v>1</v>
      </c>
      <c r="K30" s="20"/>
      <c r="L30" s="20"/>
    </row>
    <row r="31" spans="1:12" s="19" customFormat="1" ht="12.75">
      <c r="A31" s="17">
        <v>17</v>
      </c>
      <c r="B31" s="18" t="s">
        <v>37</v>
      </c>
      <c r="C31" s="18">
        <v>1146.7</v>
      </c>
      <c r="D31" s="18">
        <v>86.9</v>
      </c>
      <c r="E31" s="30">
        <f t="shared" si="0"/>
        <v>35873.36280000001</v>
      </c>
      <c r="F31" s="31" t="s">
        <v>67</v>
      </c>
      <c r="G31" s="20" t="s">
        <v>52</v>
      </c>
      <c r="H31" s="27">
        <v>70</v>
      </c>
      <c r="I31" s="20"/>
      <c r="J31" s="17">
        <v>30</v>
      </c>
      <c r="K31" s="20">
        <v>40</v>
      </c>
      <c r="L31" s="20"/>
    </row>
    <row r="32" spans="1:12" s="19" customFormat="1" ht="12.75">
      <c r="A32" s="17">
        <v>18</v>
      </c>
      <c r="B32" s="18" t="s">
        <v>38</v>
      </c>
      <c r="C32" s="18">
        <v>1839.3</v>
      </c>
      <c r="D32" s="18">
        <v>90.9</v>
      </c>
      <c r="E32" s="25">
        <f t="shared" si="0"/>
        <v>60189.25320000001</v>
      </c>
      <c r="F32" s="41" t="s">
        <v>57</v>
      </c>
      <c r="G32" s="20" t="s">
        <v>51</v>
      </c>
      <c r="H32" s="28">
        <v>1</v>
      </c>
      <c r="I32" s="20"/>
      <c r="J32" s="20"/>
      <c r="K32" s="20">
        <v>1</v>
      </c>
      <c r="L32" s="23"/>
    </row>
    <row r="33" spans="1:12" s="19" customFormat="1" ht="12.75">
      <c r="A33" s="17">
        <v>19</v>
      </c>
      <c r="B33" s="18" t="s">
        <v>39</v>
      </c>
      <c r="C33" s="18">
        <v>1840.9</v>
      </c>
      <c r="D33" s="18">
        <v>96.2</v>
      </c>
      <c r="E33" s="25">
        <f t="shared" si="0"/>
        <v>63754.0488</v>
      </c>
      <c r="F33" s="22" t="s">
        <v>55</v>
      </c>
      <c r="G33" s="17" t="s">
        <v>53</v>
      </c>
      <c r="H33" s="27">
        <v>70</v>
      </c>
      <c r="I33" s="20"/>
      <c r="J33" s="17">
        <v>70</v>
      </c>
      <c r="K33" s="20"/>
      <c r="L33" s="20"/>
    </row>
    <row r="34" spans="1:12" s="19" customFormat="1" ht="12.75">
      <c r="A34" s="17">
        <v>20</v>
      </c>
      <c r="B34" s="18" t="s">
        <v>40</v>
      </c>
      <c r="C34" s="18">
        <v>2762.8</v>
      </c>
      <c r="D34" s="18">
        <v>82.9</v>
      </c>
      <c r="E34" s="25">
        <f t="shared" si="0"/>
        <v>82453.0032</v>
      </c>
      <c r="F34" s="22" t="s">
        <v>70</v>
      </c>
      <c r="G34" s="20" t="s">
        <v>52</v>
      </c>
      <c r="H34" s="27">
        <v>70</v>
      </c>
      <c r="I34" s="20"/>
      <c r="J34" s="17">
        <v>70</v>
      </c>
      <c r="K34" s="20"/>
      <c r="L34" s="20"/>
    </row>
    <row r="35" spans="1:12" s="19" customFormat="1" ht="12.75">
      <c r="A35" s="17">
        <v>21</v>
      </c>
      <c r="B35" s="18" t="s">
        <v>41</v>
      </c>
      <c r="C35" s="18">
        <v>2788.6</v>
      </c>
      <c r="D35" s="18">
        <v>97</v>
      </c>
      <c r="E35" s="25">
        <f t="shared" si="0"/>
        <v>97377.91200000001</v>
      </c>
      <c r="F35" s="22" t="s">
        <v>70</v>
      </c>
      <c r="G35" s="17" t="s">
        <v>52</v>
      </c>
      <c r="H35" s="27">
        <v>80</v>
      </c>
      <c r="I35" s="20"/>
      <c r="J35" s="17"/>
      <c r="K35" s="20">
        <v>80</v>
      </c>
      <c r="L35" s="20"/>
    </row>
    <row r="36" spans="1:12" ht="12.75">
      <c r="A36" s="1">
        <v>22</v>
      </c>
      <c r="B36" s="8" t="s">
        <v>42</v>
      </c>
      <c r="C36" s="8">
        <v>1135.9</v>
      </c>
      <c r="D36" s="8">
        <v>98.2</v>
      </c>
      <c r="E36" s="12">
        <f t="shared" si="0"/>
        <v>40156.336800000005</v>
      </c>
      <c r="F36" s="3" t="s">
        <v>63</v>
      </c>
      <c r="G36" s="7" t="s">
        <v>51</v>
      </c>
      <c r="H36" s="26">
        <v>2</v>
      </c>
      <c r="I36" s="7"/>
      <c r="J36" s="1">
        <v>1</v>
      </c>
      <c r="K36" s="7">
        <v>1</v>
      </c>
      <c r="L36" s="7"/>
    </row>
    <row r="37" spans="1:12" ht="15.75" customHeight="1">
      <c r="A37" s="1">
        <v>23</v>
      </c>
      <c r="B37" s="8" t="s">
        <v>43</v>
      </c>
      <c r="C37" s="8">
        <v>1135.4</v>
      </c>
      <c r="D37" s="8">
        <v>86.2</v>
      </c>
      <c r="E37" s="12">
        <f t="shared" si="0"/>
        <v>35233.732800000005</v>
      </c>
      <c r="F37" s="3" t="s">
        <v>63</v>
      </c>
      <c r="G37" s="7" t="s">
        <v>51</v>
      </c>
      <c r="H37" s="26">
        <v>1</v>
      </c>
      <c r="I37" s="7"/>
      <c r="J37" s="1">
        <v>1</v>
      </c>
      <c r="K37" s="7"/>
      <c r="L37" s="7"/>
    </row>
    <row r="38" spans="1:12" ht="14.25" customHeight="1">
      <c r="A38" s="1"/>
      <c r="B38" s="11" t="s">
        <v>44</v>
      </c>
      <c r="C38" s="8"/>
      <c r="D38" s="8"/>
      <c r="E38" s="12"/>
      <c r="F38" s="3"/>
      <c r="G38" s="1"/>
      <c r="H38" s="26"/>
      <c r="I38" s="7"/>
      <c r="J38" s="1"/>
      <c r="K38" s="7"/>
      <c r="L38" s="7"/>
    </row>
    <row r="39" spans="1:12" ht="12.75">
      <c r="A39" s="1">
        <v>24</v>
      </c>
      <c r="B39" s="8" t="s">
        <v>45</v>
      </c>
      <c r="C39" s="8">
        <v>281.8</v>
      </c>
      <c r="D39" s="8">
        <v>81.7</v>
      </c>
      <c r="E39" s="12">
        <f>C39*D39*12*3/100</f>
        <v>8288.3016</v>
      </c>
      <c r="F39" s="9" t="s">
        <v>63</v>
      </c>
      <c r="G39" s="7" t="s">
        <v>51</v>
      </c>
      <c r="H39" s="26">
        <v>1</v>
      </c>
      <c r="I39" s="7"/>
      <c r="J39" s="7">
        <v>1</v>
      </c>
      <c r="K39" s="1"/>
      <c r="L39" s="7"/>
    </row>
    <row r="40" spans="1:12" ht="12.75">
      <c r="A40" s="1">
        <v>25</v>
      </c>
      <c r="B40" s="8" t="s">
        <v>46</v>
      </c>
      <c r="C40" s="8">
        <v>874.7</v>
      </c>
      <c r="D40" s="8">
        <v>98.6</v>
      </c>
      <c r="E40" s="12">
        <f>C40*D40*12*3/100</f>
        <v>31048.3512</v>
      </c>
      <c r="F40" s="9" t="s">
        <v>55</v>
      </c>
      <c r="G40" s="1" t="s">
        <v>53</v>
      </c>
      <c r="H40" s="26">
        <v>30</v>
      </c>
      <c r="I40" s="7"/>
      <c r="J40" s="7">
        <v>30</v>
      </c>
      <c r="K40" s="1"/>
      <c r="L40" s="7"/>
    </row>
    <row r="41" spans="1:12" ht="12.75">
      <c r="A41" s="1">
        <v>26</v>
      </c>
      <c r="B41" s="8" t="s">
        <v>47</v>
      </c>
      <c r="C41" s="8">
        <v>879.5</v>
      </c>
      <c r="D41" s="8">
        <v>94.8</v>
      </c>
      <c r="E41" s="12">
        <f>C41*D41*12*3/100</f>
        <v>30015.575999999997</v>
      </c>
      <c r="F41" s="9" t="s">
        <v>71</v>
      </c>
      <c r="G41" s="7" t="s">
        <v>56</v>
      </c>
      <c r="H41" s="1">
        <v>1</v>
      </c>
      <c r="I41" s="7"/>
      <c r="J41" s="7">
        <v>1</v>
      </c>
      <c r="K41" s="1"/>
      <c r="L41" s="7"/>
    </row>
    <row r="42" spans="1:12" ht="12.75">
      <c r="A42" s="1"/>
      <c r="B42" s="1"/>
      <c r="C42" s="8">
        <f>SUM(C15:C41)</f>
        <v>28800.000000000004</v>
      </c>
      <c r="D42" s="1">
        <v>89.8</v>
      </c>
      <c r="E42" s="12">
        <f>SUM(E15:E41)</f>
        <v>926758.4436000001</v>
      </c>
      <c r="F42" s="4"/>
      <c r="G42" s="5"/>
      <c r="H42" s="5"/>
      <c r="I42" s="5"/>
      <c r="J42" s="5"/>
      <c r="K42" s="1"/>
      <c r="L42" s="1"/>
    </row>
    <row r="44" spans="6:9" ht="12.75">
      <c r="F44" t="s">
        <v>9</v>
      </c>
      <c r="I44" t="s">
        <v>10</v>
      </c>
    </row>
    <row r="46" ht="12.75">
      <c r="F46" t="s">
        <v>8</v>
      </c>
    </row>
    <row r="47" ht="12.75">
      <c r="F47" t="s">
        <v>7</v>
      </c>
    </row>
  </sheetData>
  <sheetProtection/>
  <mergeCells count="11">
    <mergeCell ref="F6:K6"/>
    <mergeCell ref="F7:K7"/>
    <mergeCell ref="I11:L11"/>
    <mergeCell ref="A11:A12"/>
    <mergeCell ref="F11:F12"/>
    <mergeCell ref="G11:G12"/>
    <mergeCell ref="H11:H12"/>
    <mergeCell ref="B11:B12"/>
    <mergeCell ref="C11:C12"/>
    <mergeCell ref="D11:D12"/>
    <mergeCell ref="E11:E12"/>
  </mergeCells>
  <printOptions/>
  <pageMargins left="0.17" right="0.17" top="0.4" bottom="0.61" header="0.39" footer="0.67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2018-04-08T22:34:45Z</cp:lastPrinted>
  <dcterms:created xsi:type="dcterms:W3CDTF">1996-10-14T23:33:28Z</dcterms:created>
  <dcterms:modified xsi:type="dcterms:W3CDTF">2018-04-08T22:59:33Z</dcterms:modified>
  <cp:category/>
  <cp:version/>
  <cp:contentType/>
  <cp:contentStatus/>
</cp:coreProperties>
</file>