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<sst xmlns="http://schemas.openxmlformats.org/spreadsheetml/2006/main" count="125" uniqueCount="76">
  <si>
    <t>№ п/п</t>
  </si>
  <si>
    <t>Виды работ</t>
  </si>
  <si>
    <t>Ед.изм.</t>
  </si>
  <si>
    <t>В т.ч. по кварталам</t>
  </si>
  <si>
    <t>Дружбинское СП</t>
  </si>
  <si>
    <t>ул. Садовая, 1</t>
  </si>
  <si>
    <t>ул. Садовая, 2</t>
  </si>
  <si>
    <t>ул. Садовая, 4</t>
  </si>
  <si>
    <t>ул. Садовая, 6</t>
  </si>
  <si>
    <t>ул. Садовая, 7</t>
  </si>
  <si>
    <t>ул. Садовая, 9</t>
  </si>
  <si>
    <t>пер. Комсомольский, 1</t>
  </si>
  <si>
    <t>пер. Комсомольский, 2</t>
  </si>
  <si>
    <t>пер. Комсомольский, 3</t>
  </si>
  <si>
    <t>пер. Комсомольский, 4</t>
  </si>
  <si>
    <t>пер. Комсомольский, 5</t>
  </si>
  <si>
    <t>пер. Комсомольский, 6</t>
  </si>
  <si>
    <t>пер. Комсомольский, 8</t>
  </si>
  <si>
    <t>пер. Комсомольский, 10</t>
  </si>
  <si>
    <t>ул. Центральная, 2</t>
  </si>
  <si>
    <t>ул. Центральная, 3</t>
  </si>
  <si>
    <t>ул. Центральная, 4</t>
  </si>
  <si>
    <t>ул. Центральная, 6</t>
  </si>
  <si>
    <t>ул. Центральная, 7</t>
  </si>
  <si>
    <t>ул. Центральная, 9</t>
  </si>
  <si>
    <t>ул. Центральная, 10</t>
  </si>
  <si>
    <t>ул. Центральная, 11</t>
  </si>
  <si>
    <t>ул. Центральная, 12</t>
  </si>
  <si>
    <t>ул. Центральная, 17</t>
  </si>
  <si>
    <t>ул. Центральная, 19</t>
  </si>
  <si>
    <t>ул. Центральная, 21</t>
  </si>
  <si>
    <t>ул. Школьная, 2</t>
  </si>
  <si>
    <t>ул. Школьная, 3</t>
  </si>
  <si>
    <t>ул. Школьная, 4</t>
  </si>
  <si>
    <t>ул. Школьная, 5</t>
  </si>
  <si>
    <t>ул. Школьная, 6</t>
  </si>
  <si>
    <t>ул. Школьная, 10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</si>
  <si>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</si>
  <si>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</si>
  <si>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</si>
  <si>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</si>
  <si>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</si>
  <si>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 xml:space="preserve">% сбора платежей </t>
  </si>
  <si>
    <t>ул. Школьная, 8</t>
  </si>
  <si>
    <t>_____________А.В. Розанов</t>
  </si>
  <si>
    <t>Кол-во</t>
  </si>
  <si>
    <t>Сумма тек. ремонта</t>
  </si>
  <si>
    <t>Площадь МКД, м2</t>
  </si>
  <si>
    <t>Адрес МКД</t>
  </si>
  <si>
    <t>шт.</t>
  </si>
  <si>
    <t>ООО "Трилит"</t>
  </si>
  <si>
    <t>_____________А.Ю. Жалимов</t>
  </si>
  <si>
    <t>Главный инженер</t>
  </si>
  <si>
    <t>А. В. Шильников</t>
  </si>
  <si>
    <t>Установка окон ПВХ</t>
  </si>
  <si>
    <t>Ремонт крыши</t>
  </si>
  <si>
    <t>м2</t>
  </si>
  <si>
    <t xml:space="preserve">Председатель комитета по обеспечению </t>
  </si>
  <si>
    <t>жизнедеятельности Хабаровского района</t>
  </si>
  <si>
    <t>под.</t>
  </si>
  <si>
    <t>дом</t>
  </si>
  <si>
    <t>Установка двери 1 п.</t>
  </si>
  <si>
    <t>Ремонт подъезда 1 п.</t>
  </si>
  <si>
    <t>Ремонт подъезда 2 п.</t>
  </si>
  <si>
    <t>Установка окон ПВХ 2 п.</t>
  </si>
  <si>
    <t>т. 47-69-07</t>
  </si>
  <si>
    <t>План работ по текущему ремонту жилого фонда Хабаровского муниципального района на 2022 год</t>
  </si>
  <si>
    <t>Установка входной двери</t>
  </si>
  <si>
    <t>Установка окон (1п)</t>
  </si>
  <si>
    <t>Установка дверей (расчет до 2023)</t>
  </si>
  <si>
    <t>Благоустройство (спил/подрезка деревьев)</t>
  </si>
  <si>
    <t>Установка деревянной двери</t>
  </si>
  <si>
    <t>Установка подъездного козырька</t>
  </si>
  <si>
    <t>Ремонт подъезда (расчет до 2023)</t>
  </si>
  <si>
    <t>________________ Г. М. Фесик</t>
  </si>
  <si>
    <t>Установка окон ПВХ (2 п.)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</si>
</sst>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32" borderId="13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21.8515625" style="0" customWidth="1"/>
    <col min="4" max="4" width="10.140625" style="0" customWidth="1"/>
    <col min="5" max="5" width="11.7109375" style="0" customWidth="1"/>
    <col min="6" max="6" width="40.140625" style="0" customWidth="1"/>
    <col min="7" max="7" width="10.00390625" style="0" customWidth="1"/>
    <col min="8" max="8" width="7.57421875" style="0" customWidth="1"/>
    <col min="9" max="9" width="8.57421875" style="0" customWidth="1"/>
    <col min="10" max="10" width="7.57421875" style="0" customWidth="1"/>
  </cols>
  <sheetData>
    <row r="1" spans="1:22" ht="12.75">
      <c r="A1" s="31" t="s">
        <v>37</v>
      </c>
      <c r="B1" s="31"/>
      <c r="E1" s="31" t="s">
        <v>38</v>
      </c>
      <c r="F1" s="31"/>
      <c r="H1" s="6" t="s">
        <v>38</v>
      </c>
      <c r="J1" s="6"/>
      <c r="L1" s="6"/>
      <c r="M1" s="6"/>
      <c r="N1" s="6"/>
      <c r="O1" s="6"/>
      <c r="P1" s="6"/>
      <c r="Q1" s="6"/>
      <c r="S1" s="6"/>
      <c r="T1" s="6"/>
      <c r="U1" s="6"/>
      <c r="V1" s="6"/>
    </row>
    <row r="2" spans="1:22" ht="12.75">
      <c r="A2" s="31" t="s">
        <v>39</v>
      </c>
      <c r="B2" s="31"/>
      <c r="E2" s="31" t="s">
        <v>57</v>
      </c>
      <c r="F2" s="31"/>
      <c r="H2" s="6" t="s">
        <v>50</v>
      </c>
      <c r="J2" s="6"/>
      <c r="L2" s="6"/>
      <c r="M2" s="6"/>
      <c r="N2" s="6"/>
      <c r="O2" s="6"/>
      <c r="P2" s="6"/>
      <c r="Q2" s="6"/>
      <c r="S2" s="6"/>
      <c r="T2" s="6"/>
      <c r="U2" s="6"/>
      <c r="V2" s="6"/>
    </row>
    <row r="3" spans="1:22" ht="12.75">
      <c r="A3" s="31" t="s">
        <v>40</v>
      </c>
      <c r="B3" s="31"/>
      <c r="E3" s="31" t="s">
        <v>58</v>
      </c>
      <c r="F3" s="31"/>
      <c r="H3" s="6" t="s">
        <v>41</v>
      </c>
      <c r="J3" s="6"/>
      <c r="L3" s="6"/>
      <c r="M3" s="6"/>
      <c r="N3" s="6"/>
      <c r="O3" s="6"/>
      <c r="P3" s="6"/>
      <c r="Q3" s="6"/>
      <c r="S3" s="6"/>
      <c r="T3" s="6"/>
      <c r="U3" s="6"/>
      <c r="V3" s="6"/>
    </row>
    <row r="4" spans="1:22" ht="12.75">
      <c r="A4" s="31" t="s">
        <v>44</v>
      </c>
      <c r="B4" s="31"/>
      <c r="E4" s="31" t="s">
        <v>74</v>
      </c>
      <c r="F4" s="31"/>
      <c r="H4" s="21" t="s">
        <v>51</v>
      </c>
      <c r="I4" s="21"/>
      <c r="J4" s="21"/>
      <c r="L4" s="6"/>
      <c r="M4" s="6"/>
      <c r="N4" s="6"/>
      <c r="O4" s="6"/>
      <c r="P4" s="6"/>
      <c r="Q4" s="6"/>
      <c r="S4" s="6"/>
      <c r="T4" s="6"/>
      <c r="U4" s="6"/>
      <c r="V4" s="6"/>
    </row>
    <row r="5" spans="3:11" ht="15">
      <c r="C5" s="30" t="s">
        <v>66</v>
      </c>
      <c r="D5" s="30"/>
      <c r="E5" s="30"/>
      <c r="F5" s="30"/>
      <c r="G5" s="30"/>
      <c r="H5" s="30"/>
      <c r="I5" s="30"/>
      <c r="J5" s="30"/>
      <c r="K5" s="30"/>
    </row>
    <row r="6" spans="1:12" ht="12.75">
      <c r="A6" s="25" t="s">
        <v>0</v>
      </c>
      <c r="B6" s="27" t="s">
        <v>48</v>
      </c>
      <c r="C6" s="27" t="s">
        <v>47</v>
      </c>
      <c r="D6" s="27" t="s">
        <v>42</v>
      </c>
      <c r="E6" s="27" t="s">
        <v>46</v>
      </c>
      <c r="F6" s="25" t="s">
        <v>1</v>
      </c>
      <c r="G6" s="25" t="s">
        <v>2</v>
      </c>
      <c r="H6" s="25" t="s">
        <v>45</v>
      </c>
      <c r="I6" s="29" t="s">
        <v>3</v>
      </c>
      <c r="J6" s="29"/>
      <c r="K6" s="29"/>
      <c r="L6" s="29"/>
    </row>
    <row r="7" spans="1:12" ht="17.25" customHeight="1">
      <c r="A7" s="26"/>
      <c r="B7" s="28"/>
      <c r="C7" s="28"/>
      <c r="D7" s="28"/>
      <c r="E7" s="28"/>
      <c r="F7" s="26"/>
      <c r="G7" s="26"/>
      <c r="H7" s="26"/>
      <c r="I7" s="1">
        <v>1</v>
      </c>
      <c r="J7" s="1">
        <v>2</v>
      </c>
      <c r="K7" s="1">
        <v>3</v>
      </c>
      <c r="L7" s="1">
        <v>4</v>
      </c>
    </row>
    <row r="8" spans="1:12" ht="18.75" customHeight="1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2.75">
      <c r="A9" s="7">
        <v>1</v>
      </c>
      <c r="B9" s="8" t="s">
        <v>31</v>
      </c>
      <c r="C9" s="9">
        <v>743.3</v>
      </c>
      <c r="D9" s="9">
        <v>91.3</v>
      </c>
      <c r="E9" s="17">
        <f>C9*D9*12*6/100</f>
        <v>48861.5688</v>
      </c>
      <c r="F9" s="4" t="s">
        <v>75</v>
      </c>
      <c r="G9" s="12" t="s">
        <v>59</v>
      </c>
      <c r="H9" s="12">
        <v>1</v>
      </c>
      <c r="I9" s="12"/>
      <c r="J9" s="12"/>
      <c r="K9" s="12">
        <v>1</v>
      </c>
      <c r="L9" s="13"/>
    </row>
    <row r="10" spans="1:12" ht="12.75">
      <c r="A10" s="7">
        <v>2</v>
      </c>
      <c r="B10" s="8" t="s">
        <v>32</v>
      </c>
      <c r="C10" s="9">
        <v>380.6</v>
      </c>
      <c r="D10" s="9">
        <v>100</v>
      </c>
      <c r="E10" s="17">
        <f aca="true" t="shared" si="0" ref="E10:E41">C10*D10*12*6/100</f>
        <v>27403.2</v>
      </c>
      <c r="F10" s="4" t="s">
        <v>67</v>
      </c>
      <c r="G10" s="12" t="s">
        <v>49</v>
      </c>
      <c r="H10" s="12">
        <v>1</v>
      </c>
      <c r="I10" s="12"/>
      <c r="J10" s="12"/>
      <c r="K10" s="12">
        <v>1</v>
      </c>
      <c r="L10" s="14"/>
    </row>
    <row r="11" spans="1:12" ht="12.75">
      <c r="A11" s="7">
        <v>3</v>
      </c>
      <c r="B11" s="8" t="s">
        <v>33</v>
      </c>
      <c r="C11" s="9">
        <v>744</v>
      </c>
      <c r="D11" s="9">
        <v>90.1</v>
      </c>
      <c r="E11" s="17">
        <f t="shared" si="0"/>
        <v>48264.768</v>
      </c>
      <c r="F11" s="4" t="s">
        <v>54</v>
      </c>
      <c r="G11" s="12" t="s">
        <v>59</v>
      </c>
      <c r="H11" s="12">
        <v>1</v>
      </c>
      <c r="I11" s="12"/>
      <c r="J11" s="12"/>
      <c r="K11" s="12">
        <v>1</v>
      </c>
      <c r="L11" s="14"/>
    </row>
    <row r="12" spans="1:12" ht="12.75">
      <c r="A12" s="7">
        <v>4</v>
      </c>
      <c r="B12" s="8" t="s">
        <v>34</v>
      </c>
      <c r="C12" s="9">
        <v>743.7</v>
      </c>
      <c r="D12" s="9">
        <v>87</v>
      </c>
      <c r="E12" s="17">
        <f t="shared" si="0"/>
        <v>46585.36800000001</v>
      </c>
      <c r="F12" s="4" t="s">
        <v>67</v>
      </c>
      <c r="G12" s="12" t="s">
        <v>59</v>
      </c>
      <c r="H12" s="12">
        <v>1</v>
      </c>
      <c r="I12" s="12"/>
      <c r="J12" s="12"/>
      <c r="K12" s="12">
        <v>1</v>
      </c>
      <c r="L12" s="11"/>
    </row>
    <row r="13" spans="1:12" ht="12.75">
      <c r="A13" s="7">
        <v>5</v>
      </c>
      <c r="B13" s="8" t="s">
        <v>35</v>
      </c>
      <c r="C13" s="9">
        <v>746.4</v>
      </c>
      <c r="D13" s="9">
        <v>77.4</v>
      </c>
      <c r="E13" s="17">
        <f t="shared" si="0"/>
        <v>41595.3792</v>
      </c>
      <c r="F13" s="4" t="s">
        <v>67</v>
      </c>
      <c r="G13" s="11" t="s">
        <v>59</v>
      </c>
      <c r="H13" s="12">
        <v>1</v>
      </c>
      <c r="I13" s="12"/>
      <c r="J13" s="12">
        <v>1</v>
      </c>
      <c r="K13" s="12"/>
      <c r="L13" s="11"/>
    </row>
    <row r="14" spans="1:12" ht="12.75">
      <c r="A14" s="7">
        <v>6</v>
      </c>
      <c r="B14" s="8" t="s">
        <v>43</v>
      </c>
      <c r="C14" s="9">
        <v>580</v>
      </c>
      <c r="D14" s="9">
        <v>77.4</v>
      </c>
      <c r="E14" s="17">
        <f t="shared" si="0"/>
        <v>32322.24</v>
      </c>
      <c r="F14" s="4" t="s">
        <v>62</v>
      </c>
      <c r="G14" s="11" t="s">
        <v>49</v>
      </c>
      <c r="H14" s="12">
        <v>1</v>
      </c>
      <c r="I14" s="12">
        <v>1</v>
      </c>
      <c r="J14" s="12"/>
      <c r="K14" s="12"/>
      <c r="L14" s="11"/>
    </row>
    <row r="15" spans="1:12" ht="12.75" customHeight="1">
      <c r="A15" s="7">
        <v>7</v>
      </c>
      <c r="B15" s="8" t="s">
        <v>36</v>
      </c>
      <c r="C15" s="9">
        <v>612.6</v>
      </c>
      <c r="D15" s="9">
        <v>95.4</v>
      </c>
      <c r="E15" s="17">
        <f t="shared" si="0"/>
        <v>42078.268800000005</v>
      </c>
      <c r="F15" s="4" t="s">
        <v>62</v>
      </c>
      <c r="G15" s="11" t="s">
        <v>49</v>
      </c>
      <c r="H15" s="12">
        <v>1</v>
      </c>
      <c r="I15" s="12">
        <v>1</v>
      </c>
      <c r="J15" s="12"/>
      <c r="K15" s="12"/>
      <c r="L15" s="11"/>
    </row>
    <row r="16" spans="1:12" ht="12.75">
      <c r="A16" s="7">
        <v>8</v>
      </c>
      <c r="B16" s="8" t="s">
        <v>19</v>
      </c>
      <c r="C16" s="9">
        <v>743.1</v>
      </c>
      <c r="D16" s="9">
        <v>86.1</v>
      </c>
      <c r="E16" s="17">
        <f t="shared" si="0"/>
        <v>46066.25519999999</v>
      </c>
      <c r="F16" s="4" t="s">
        <v>68</v>
      </c>
      <c r="G16" s="11" t="s">
        <v>49</v>
      </c>
      <c r="H16" s="12">
        <v>1</v>
      </c>
      <c r="I16" s="12"/>
      <c r="J16" s="12"/>
      <c r="K16" s="12">
        <v>1</v>
      </c>
      <c r="L16" s="11"/>
    </row>
    <row r="17" spans="1:12" ht="12.75">
      <c r="A17" s="7">
        <v>9</v>
      </c>
      <c r="B17" s="8" t="s">
        <v>20</v>
      </c>
      <c r="C17" s="9">
        <v>644</v>
      </c>
      <c r="D17" s="9">
        <v>59.2</v>
      </c>
      <c r="E17" s="17">
        <f t="shared" si="0"/>
        <v>27449.856</v>
      </c>
      <c r="F17" s="4" t="s">
        <v>55</v>
      </c>
      <c r="G17" s="12" t="s">
        <v>56</v>
      </c>
      <c r="H17" s="12">
        <v>40</v>
      </c>
      <c r="I17" s="12"/>
      <c r="J17" s="12"/>
      <c r="K17" s="12">
        <v>40</v>
      </c>
      <c r="L17" s="14"/>
    </row>
    <row r="18" spans="1:12" ht="12.75">
      <c r="A18" s="7">
        <v>10</v>
      </c>
      <c r="B18" s="8" t="s">
        <v>21</v>
      </c>
      <c r="C18" s="9">
        <v>643</v>
      </c>
      <c r="D18" s="9">
        <v>99.9</v>
      </c>
      <c r="E18" s="17">
        <f t="shared" si="0"/>
        <v>46249.704000000005</v>
      </c>
      <c r="F18" s="4" t="s">
        <v>63</v>
      </c>
      <c r="G18" s="11" t="s">
        <v>49</v>
      </c>
      <c r="H18" s="12">
        <v>1</v>
      </c>
      <c r="I18" s="12"/>
      <c r="J18" s="12">
        <v>1</v>
      </c>
      <c r="K18" s="12"/>
      <c r="L18" s="11"/>
    </row>
    <row r="19" spans="1:12" ht="12.75">
      <c r="A19" s="7">
        <v>11</v>
      </c>
      <c r="B19" s="8" t="s">
        <v>22</v>
      </c>
      <c r="C19" s="9">
        <v>642.9</v>
      </c>
      <c r="D19" s="9">
        <v>81.1</v>
      </c>
      <c r="E19" s="17">
        <f t="shared" si="0"/>
        <v>37540.216799999995</v>
      </c>
      <c r="F19" s="4" t="s">
        <v>55</v>
      </c>
      <c r="G19" s="12" t="s">
        <v>56</v>
      </c>
      <c r="H19" s="12">
        <v>40</v>
      </c>
      <c r="I19" s="12"/>
      <c r="J19" s="12"/>
      <c r="K19" s="12">
        <v>40</v>
      </c>
      <c r="L19" s="11"/>
    </row>
    <row r="20" spans="1:12" ht="12.75">
      <c r="A20" s="7">
        <v>12</v>
      </c>
      <c r="B20" s="8" t="s">
        <v>23</v>
      </c>
      <c r="C20" s="9">
        <v>637.4</v>
      </c>
      <c r="D20" s="9">
        <v>79.7</v>
      </c>
      <c r="E20" s="17">
        <f t="shared" si="0"/>
        <v>36576.5616</v>
      </c>
      <c r="F20" s="4" t="s">
        <v>55</v>
      </c>
      <c r="G20" s="12" t="s">
        <v>56</v>
      </c>
      <c r="H20" s="12">
        <v>40</v>
      </c>
      <c r="I20" s="12"/>
      <c r="J20" s="12">
        <v>40</v>
      </c>
      <c r="K20" s="12"/>
      <c r="L20" s="11"/>
    </row>
    <row r="21" spans="1:12" ht="12.75">
      <c r="A21" s="7">
        <v>13</v>
      </c>
      <c r="B21" s="8" t="s">
        <v>24</v>
      </c>
      <c r="C21" s="9">
        <v>645</v>
      </c>
      <c r="D21" s="9">
        <v>84.4</v>
      </c>
      <c r="E21" s="17">
        <f t="shared" si="0"/>
        <v>39195.36000000001</v>
      </c>
      <c r="F21" s="4" t="s">
        <v>55</v>
      </c>
      <c r="G21" s="12" t="s">
        <v>56</v>
      </c>
      <c r="H21" s="12">
        <v>40</v>
      </c>
      <c r="I21" s="12"/>
      <c r="J21" s="12"/>
      <c r="K21" s="12">
        <v>40</v>
      </c>
      <c r="L21" s="11"/>
    </row>
    <row r="22" spans="1:12" ht="12.75">
      <c r="A22" s="7">
        <v>14</v>
      </c>
      <c r="B22" s="8" t="s">
        <v>25</v>
      </c>
      <c r="C22" s="9">
        <v>732.2</v>
      </c>
      <c r="D22" s="9">
        <v>63.9</v>
      </c>
      <c r="E22" s="17">
        <f t="shared" si="0"/>
        <v>33687.0576</v>
      </c>
      <c r="F22" s="4" t="s">
        <v>63</v>
      </c>
      <c r="G22" s="15" t="s">
        <v>49</v>
      </c>
      <c r="H22" s="12">
        <v>1</v>
      </c>
      <c r="I22" s="12">
        <v>1</v>
      </c>
      <c r="J22" s="12"/>
      <c r="K22" s="12"/>
      <c r="L22" s="11"/>
    </row>
    <row r="23" spans="1:13" ht="12.75">
      <c r="A23" s="7">
        <v>15</v>
      </c>
      <c r="B23" s="8" t="s">
        <v>26</v>
      </c>
      <c r="C23" s="9">
        <v>644.5</v>
      </c>
      <c r="D23" s="9">
        <v>73.2</v>
      </c>
      <c r="E23" s="17">
        <f t="shared" si="0"/>
        <v>33967.728</v>
      </c>
      <c r="F23" s="4" t="s">
        <v>54</v>
      </c>
      <c r="G23" s="15" t="s">
        <v>59</v>
      </c>
      <c r="H23" s="12">
        <v>1</v>
      </c>
      <c r="I23" s="12"/>
      <c r="J23" s="12">
        <v>1</v>
      </c>
      <c r="K23" s="12"/>
      <c r="L23" s="11"/>
      <c r="M23" s="19"/>
    </row>
    <row r="24" spans="1:12" ht="12.75">
      <c r="A24" s="7">
        <v>16</v>
      </c>
      <c r="B24" s="8" t="s">
        <v>27</v>
      </c>
      <c r="C24" s="9">
        <v>744.9</v>
      </c>
      <c r="D24" s="9">
        <v>79.2</v>
      </c>
      <c r="E24" s="17">
        <f t="shared" si="0"/>
        <v>42477.177599999995</v>
      </c>
      <c r="F24" s="4" t="s">
        <v>69</v>
      </c>
      <c r="G24" s="12" t="s">
        <v>49</v>
      </c>
      <c r="H24" s="12">
        <v>1</v>
      </c>
      <c r="I24" s="12"/>
      <c r="J24" s="12"/>
      <c r="K24" s="12">
        <v>1</v>
      </c>
      <c r="L24" s="14"/>
    </row>
    <row r="25" spans="1:12" ht="12.75">
      <c r="A25" s="7">
        <v>17</v>
      </c>
      <c r="B25" s="8" t="s">
        <v>28</v>
      </c>
      <c r="C25" s="9">
        <v>641.5</v>
      </c>
      <c r="D25" s="9">
        <v>84.6</v>
      </c>
      <c r="E25" s="17">
        <f t="shared" si="0"/>
        <v>39075.047999999995</v>
      </c>
      <c r="F25" s="4" t="s">
        <v>70</v>
      </c>
      <c r="G25" s="11" t="s">
        <v>60</v>
      </c>
      <c r="H25" s="12">
        <v>1</v>
      </c>
      <c r="I25" s="12"/>
      <c r="J25" s="12"/>
      <c r="K25" s="12">
        <v>1</v>
      </c>
      <c r="L25" s="11"/>
    </row>
    <row r="26" spans="1:12" ht="12.75">
      <c r="A26" s="7">
        <v>18</v>
      </c>
      <c r="B26" s="8" t="s">
        <v>29</v>
      </c>
      <c r="C26" s="9">
        <v>643.6</v>
      </c>
      <c r="D26" s="9">
        <v>81.6</v>
      </c>
      <c r="E26" s="17">
        <f t="shared" si="0"/>
        <v>37812.78719999999</v>
      </c>
      <c r="F26" s="4" t="s">
        <v>63</v>
      </c>
      <c r="G26" s="11" t="s">
        <v>49</v>
      </c>
      <c r="H26" s="12">
        <v>1</v>
      </c>
      <c r="I26" s="12"/>
      <c r="J26" s="12">
        <v>1</v>
      </c>
      <c r="K26" s="12"/>
      <c r="L26" s="11"/>
    </row>
    <row r="27" spans="1:12" ht="12.75">
      <c r="A27" s="7">
        <v>19</v>
      </c>
      <c r="B27" s="8" t="s">
        <v>30</v>
      </c>
      <c r="C27" s="9">
        <v>648.5</v>
      </c>
      <c r="D27" s="9">
        <v>81.7</v>
      </c>
      <c r="E27" s="17">
        <f t="shared" si="0"/>
        <v>38147.364</v>
      </c>
      <c r="F27" s="4" t="s">
        <v>71</v>
      </c>
      <c r="G27" s="12" t="s">
        <v>49</v>
      </c>
      <c r="H27" s="12">
        <v>2</v>
      </c>
      <c r="I27" s="12"/>
      <c r="J27" s="12"/>
      <c r="K27" s="12">
        <v>2</v>
      </c>
      <c r="L27" s="14"/>
    </row>
    <row r="28" spans="1:12" ht="12.75">
      <c r="A28" s="7">
        <v>20</v>
      </c>
      <c r="B28" s="8" t="s">
        <v>11</v>
      </c>
      <c r="C28" s="9">
        <v>580.1</v>
      </c>
      <c r="D28" s="9">
        <v>93.8</v>
      </c>
      <c r="E28" s="17">
        <f t="shared" si="0"/>
        <v>39177.633599999994</v>
      </c>
      <c r="F28" s="4" t="s">
        <v>62</v>
      </c>
      <c r="G28" s="11" t="s">
        <v>49</v>
      </c>
      <c r="H28" s="12">
        <v>1</v>
      </c>
      <c r="I28" s="12">
        <v>1</v>
      </c>
      <c r="J28" s="12"/>
      <c r="K28" s="12"/>
      <c r="L28" s="11"/>
    </row>
    <row r="29" spans="1:12" ht="12.75">
      <c r="A29" s="7">
        <v>21</v>
      </c>
      <c r="B29" s="8" t="s">
        <v>12</v>
      </c>
      <c r="C29" s="9">
        <v>587.3</v>
      </c>
      <c r="D29" s="9">
        <v>89.5</v>
      </c>
      <c r="E29" s="17">
        <f t="shared" si="0"/>
        <v>37845.611999999994</v>
      </c>
      <c r="F29" s="4" t="s">
        <v>63</v>
      </c>
      <c r="G29" s="11" t="s">
        <v>49</v>
      </c>
      <c r="H29" s="12">
        <v>1</v>
      </c>
      <c r="I29" s="12"/>
      <c r="J29" s="12"/>
      <c r="K29" s="12">
        <v>1</v>
      </c>
      <c r="L29" s="11"/>
    </row>
    <row r="30" spans="1:12" ht="12.75">
      <c r="A30" s="7">
        <v>22</v>
      </c>
      <c r="B30" s="8" t="s">
        <v>13</v>
      </c>
      <c r="C30" s="9">
        <v>585.2</v>
      </c>
      <c r="D30" s="9">
        <v>99.8</v>
      </c>
      <c r="E30" s="17">
        <f t="shared" si="0"/>
        <v>42050.1312</v>
      </c>
      <c r="F30" s="4" t="s">
        <v>62</v>
      </c>
      <c r="G30" s="12" t="s">
        <v>49</v>
      </c>
      <c r="H30" s="12">
        <v>1</v>
      </c>
      <c r="I30" s="12">
        <v>1</v>
      </c>
      <c r="J30" s="12"/>
      <c r="K30" s="12"/>
      <c r="L30" s="11"/>
    </row>
    <row r="31" spans="1:12" ht="13.5" customHeight="1">
      <c r="A31" s="7">
        <v>23</v>
      </c>
      <c r="B31" s="8" t="s">
        <v>14</v>
      </c>
      <c r="C31" s="9">
        <v>585.3</v>
      </c>
      <c r="D31" s="9">
        <v>92.6</v>
      </c>
      <c r="E31" s="17">
        <f t="shared" si="0"/>
        <v>39023.12159999999</v>
      </c>
      <c r="F31" s="4" t="s">
        <v>62</v>
      </c>
      <c r="G31" s="12" t="s">
        <v>49</v>
      </c>
      <c r="H31" s="12">
        <v>1</v>
      </c>
      <c r="I31" s="12"/>
      <c r="J31" s="12">
        <v>1</v>
      </c>
      <c r="K31" s="12"/>
      <c r="L31" s="14"/>
    </row>
    <row r="32" spans="1:12" ht="12.75">
      <c r="A32" s="7">
        <v>24</v>
      </c>
      <c r="B32" s="8" t="s">
        <v>15</v>
      </c>
      <c r="C32" s="9">
        <v>594.5</v>
      </c>
      <c r="D32" s="9">
        <v>99.4</v>
      </c>
      <c r="E32" s="17">
        <f t="shared" si="0"/>
        <v>42547.17600000001</v>
      </c>
      <c r="F32" s="4" t="s">
        <v>62</v>
      </c>
      <c r="G32" s="11" t="s">
        <v>49</v>
      </c>
      <c r="H32" s="12">
        <v>1</v>
      </c>
      <c r="I32" s="12">
        <v>1</v>
      </c>
      <c r="J32" s="12"/>
      <c r="K32" s="12"/>
      <c r="L32" s="11"/>
    </row>
    <row r="33" spans="1:12" ht="12.75">
      <c r="A33" s="7">
        <v>25</v>
      </c>
      <c r="B33" s="8" t="s">
        <v>16</v>
      </c>
      <c r="C33" s="9">
        <v>587.2</v>
      </c>
      <c r="D33" s="9">
        <v>100</v>
      </c>
      <c r="E33" s="17">
        <f t="shared" si="0"/>
        <v>42278.40000000001</v>
      </c>
      <c r="F33" s="4" t="s">
        <v>72</v>
      </c>
      <c r="G33" s="12" t="s">
        <v>49</v>
      </c>
      <c r="H33" s="12">
        <v>1</v>
      </c>
      <c r="I33" s="12"/>
      <c r="J33" s="12"/>
      <c r="K33" s="12">
        <v>1</v>
      </c>
      <c r="L33" s="11"/>
    </row>
    <row r="34" spans="1:12" ht="12.75">
      <c r="A34" s="7">
        <v>26</v>
      </c>
      <c r="B34" s="8" t="s">
        <v>17</v>
      </c>
      <c r="C34" s="9">
        <v>584.8</v>
      </c>
      <c r="D34" s="9">
        <v>91.7</v>
      </c>
      <c r="E34" s="17">
        <f t="shared" si="0"/>
        <v>38610.835199999994</v>
      </c>
      <c r="F34" s="4" t="s">
        <v>62</v>
      </c>
      <c r="G34" s="11" t="s">
        <v>49</v>
      </c>
      <c r="H34" s="12">
        <v>1</v>
      </c>
      <c r="I34" s="12"/>
      <c r="J34" s="12">
        <v>1</v>
      </c>
      <c r="K34" s="12"/>
      <c r="L34" s="11"/>
    </row>
    <row r="35" spans="1:12" ht="12.75" customHeight="1">
      <c r="A35" s="7">
        <v>27</v>
      </c>
      <c r="B35" s="8" t="s">
        <v>18</v>
      </c>
      <c r="C35" s="9">
        <v>611.5</v>
      </c>
      <c r="D35" s="9">
        <v>84.4</v>
      </c>
      <c r="E35" s="17">
        <f t="shared" si="0"/>
        <v>37159.632000000005</v>
      </c>
      <c r="F35" s="4" t="s">
        <v>64</v>
      </c>
      <c r="G35" s="11" t="s">
        <v>59</v>
      </c>
      <c r="H35" s="12">
        <v>1</v>
      </c>
      <c r="I35" s="12"/>
      <c r="J35" s="12"/>
      <c r="K35" s="12">
        <v>1</v>
      </c>
      <c r="L35" s="11"/>
    </row>
    <row r="36" spans="1:12" ht="14.25" customHeight="1">
      <c r="A36" s="7">
        <v>28</v>
      </c>
      <c r="B36" s="8" t="s">
        <v>5</v>
      </c>
      <c r="C36" s="9">
        <v>590.8</v>
      </c>
      <c r="D36" s="9">
        <v>92.6</v>
      </c>
      <c r="E36" s="17">
        <f t="shared" si="0"/>
        <v>39389.817599999995</v>
      </c>
      <c r="F36" s="4" t="s">
        <v>61</v>
      </c>
      <c r="G36" s="12" t="s">
        <v>49</v>
      </c>
      <c r="H36" s="12">
        <v>1</v>
      </c>
      <c r="I36" s="12"/>
      <c r="J36" s="12"/>
      <c r="K36" s="12">
        <v>1</v>
      </c>
      <c r="L36" s="14"/>
    </row>
    <row r="37" spans="1:12" ht="12.75">
      <c r="A37" s="7">
        <v>29</v>
      </c>
      <c r="B37" s="8" t="s">
        <v>6</v>
      </c>
      <c r="C37" s="9">
        <v>595.3</v>
      </c>
      <c r="D37" s="9">
        <v>93.1</v>
      </c>
      <c r="E37" s="17">
        <f t="shared" si="0"/>
        <v>39904.1496</v>
      </c>
      <c r="F37" s="4" t="s">
        <v>73</v>
      </c>
      <c r="G37" s="12" t="s">
        <v>49</v>
      </c>
      <c r="H37" s="12">
        <v>1</v>
      </c>
      <c r="I37" s="12"/>
      <c r="J37" s="12"/>
      <c r="K37" s="12">
        <v>1</v>
      </c>
      <c r="L37" s="11"/>
    </row>
    <row r="38" spans="1:12" ht="12.75">
      <c r="A38" s="7">
        <v>30</v>
      </c>
      <c r="B38" s="8" t="s">
        <v>7</v>
      </c>
      <c r="C38" s="9">
        <v>610.1</v>
      </c>
      <c r="D38" s="9">
        <v>99.3</v>
      </c>
      <c r="E38" s="17">
        <f t="shared" si="0"/>
        <v>43619.7096</v>
      </c>
      <c r="F38" s="4" t="s">
        <v>73</v>
      </c>
      <c r="G38" s="12" t="s">
        <v>49</v>
      </c>
      <c r="H38" s="12">
        <v>1</v>
      </c>
      <c r="I38" s="12"/>
      <c r="J38" s="12"/>
      <c r="K38" s="12">
        <v>1</v>
      </c>
      <c r="L38" s="11"/>
    </row>
    <row r="39" spans="1:12" ht="12.75">
      <c r="A39" s="7">
        <v>31</v>
      </c>
      <c r="B39" s="8" t="s">
        <v>8</v>
      </c>
      <c r="C39" s="9">
        <v>594</v>
      </c>
      <c r="D39" s="9">
        <v>84.9</v>
      </c>
      <c r="E39" s="17">
        <f t="shared" si="0"/>
        <v>36310.032</v>
      </c>
      <c r="F39" s="4" t="s">
        <v>73</v>
      </c>
      <c r="G39" s="12" t="s">
        <v>49</v>
      </c>
      <c r="H39" s="12">
        <v>1</v>
      </c>
      <c r="I39" s="12"/>
      <c r="J39" s="12">
        <v>1</v>
      </c>
      <c r="K39" s="12"/>
      <c r="L39" s="11"/>
    </row>
    <row r="40" spans="1:12" ht="12.75">
      <c r="A40" s="7">
        <v>32</v>
      </c>
      <c r="B40" s="8" t="s">
        <v>9</v>
      </c>
      <c r="C40" s="9">
        <v>583.2</v>
      </c>
      <c r="D40" s="9">
        <v>77.7</v>
      </c>
      <c r="E40" s="17">
        <f t="shared" si="0"/>
        <v>32626.540800000002</v>
      </c>
      <c r="F40" s="4" t="s">
        <v>63</v>
      </c>
      <c r="G40" s="12" t="s">
        <v>49</v>
      </c>
      <c r="H40" s="12">
        <v>1</v>
      </c>
      <c r="I40" s="12">
        <v>1</v>
      </c>
      <c r="J40" s="12"/>
      <c r="K40" s="12"/>
      <c r="L40" s="11"/>
    </row>
    <row r="41" spans="1:12" ht="12.75">
      <c r="A41" s="7">
        <v>33</v>
      </c>
      <c r="B41" s="8" t="s">
        <v>10</v>
      </c>
      <c r="C41" s="9">
        <v>579.7</v>
      </c>
      <c r="D41" s="9">
        <v>91.2</v>
      </c>
      <c r="E41" s="17">
        <f t="shared" si="0"/>
        <v>38065.4208</v>
      </c>
      <c r="F41" s="4" t="s">
        <v>73</v>
      </c>
      <c r="G41" s="12" t="s">
        <v>49</v>
      </c>
      <c r="H41" s="12">
        <v>1</v>
      </c>
      <c r="I41" s="12"/>
      <c r="J41" s="12"/>
      <c r="K41" s="12">
        <v>1</v>
      </c>
      <c r="L41" s="11"/>
    </row>
    <row r="42" spans="1:12" ht="12.75">
      <c r="A42" s="1"/>
      <c r="B42" s="5"/>
      <c r="C42" s="9">
        <f>SUM(C8:C41)</f>
        <v>20830.2</v>
      </c>
      <c r="D42" s="10"/>
      <c r="E42" s="18">
        <f>SUM(E9:E41)</f>
        <v>1293964.1207999995</v>
      </c>
      <c r="F42" s="2"/>
      <c r="G42" s="1"/>
      <c r="H42" s="3"/>
      <c r="I42" s="3"/>
      <c r="J42" s="3"/>
      <c r="K42" s="3"/>
      <c r="L42" s="1"/>
    </row>
    <row r="43" spans="4:9" ht="12.75">
      <c r="D43" t="s">
        <v>52</v>
      </c>
      <c r="G43" s="20" t="s">
        <v>53</v>
      </c>
      <c r="I43" t="s">
        <v>65</v>
      </c>
    </row>
    <row r="44" ht="12.75">
      <c r="F44" s="16"/>
    </row>
  </sheetData>
  <sheetProtection/>
  <mergeCells count="19">
    <mergeCell ref="C5:K5"/>
    <mergeCell ref="E1:F1"/>
    <mergeCell ref="A1:B1"/>
    <mergeCell ref="A3:B3"/>
    <mergeCell ref="E2:F2"/>
    <mergeCell ref="A2:B2"/>
    <mergeCell ref="A4:B4"/>
    <mergeCell ref="E4:F4"/>
    <mergeCell ref="E3:F3"/>
    <mergeCell ref="A8:L8"/>
    <mergeCell ref="A6:A7"/>
    <mergeCell ref="F6:F7"/>
    <mergeCell ref="G6:G7"/>
    <mergeCell ref="C6:C7"/>
    <mergeCell ref="B6:B7"/>
    <mergeCell ref="D6:D7"/>
    <mergeCell ref="E6:E7"/>
    <mergeCell ref="I6:L6"/>
    <mergeCell ref="H6:H7"/>
  </mergeCells>
  <printOptions/>
  <pageMargins left="0.15748031496062992" right="0.15748031496062992" top="0.3937007874015748" bottom="0.3937007874015748" header="0.3937007874015748" footer="0.3937007874015748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2021-07-19T06:02:49Z</cp:lastPrinted>
  <dcterms:created xsi:type="dcterms:W3CDTF">1996-10-14T23:33:28Z</dcterms:created>
  <dcterms:modified xsi:type="dcterms:W3CDTF">2022-04-06T22:59:42Z</dcterms:modified>
  <cp:category/>
  <cp:version/>
  <cp:contentType/>
  <cp:contentStatus/>
</cp:coreProperties>
</file>