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<sst xmlns="http://schemas.openxmlformats.org/spreadsheetml/2006/main" count="101" uniqueCount="70">
  <si>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</si>
  <si>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</si>
  <si>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</si>
  <si>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</si>
  <si>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</si>
  <si>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</si>
  <si>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ВСЕГО:</t>
  </si>
  <si>
    <t>Главный инженер</t>
  </si>
  <si>
    <t>А.В. Шильников</t>
  </si>
  <si>
    <t>Наименование объектов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</si>
  <si>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</si>
  <si>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</si>
  <si>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</si>
  <si>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</si>
  <si>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</si>
  <si>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</si>
  <si>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</si>
  <si>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</si>
  <si>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</si>
  <si>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Князе-Волконское СП</t>
  </si>
  <si>
    <t>ул. Изотова д.10</t>
  </si>
  <si>
    <t>ул. Изотова д.12</t>
  </si>
  <si>
    <t>ул. Изотова д.15</t>
  </si>
  <si>
    <t>ул. Изотова д.13</t>
  </si>
  <si>
    <t>ул. Изотова д. 2</t>
  </si>
  <si>
    <t>ул. Изотова д.4</t>
  </si>
  <si>
    <t>ул. Изотова д.5</t>
  </si>
  <si>
    <t>ул. Изотова д.6</t>
  </si>
  <si>
    <t>ул. Изотова д.7</t>
  </si>
  <si>
    <t>ул. Изотова д.8</t>
  </si>
  <si>
    <t>ул. Изотова д.9</t>
  </si>
  <si>
    <t>ул. Набережная д.48</t>
  </si>
  <si>
    <t>ул. Набережная д.50</t>
  </si>
  <si>
    <t>ул. Набережная д.52</t>
  </si>
  <si>
    <t>ул. Набережная д.54</t>
  </si>
  <si>
    <t>ул. Набережная д.55</t>
  </si>
  <si>
    <t>ул. Никитенко д.7</t>
  </si>
  <si>
    <t>ул. Никитенко д.9</t>
  </si>
  <si>
    <t>ул. Вичирко д.19</t>
  </si>
  <si>
    <t>ул. Вичирко д.21</t>
  </si>
  <si>
    <t>ул. Школьная д.5</t>
  </si>
  <si>
    <t>ул. Школьная д.7</t>
  </si>
  <si>
    <t>ул. Вичирко д.23</t>
  </si>
  <si>
    <t>ИТОГО:</t>
  </si>
  <si>
    <t>кол-во</t>
  </si>
  <si>
    <t>с. БЛАГОДАТНОЕ</t>
  </si>
  <si>
    <t>с. Князе-Волконское</t>
  </si>
  <si>
    <t>Ремонт подъезда</t>
  </si>
  <si>
    <t>шт.</t>
  </si>
  <si>
    <t>дом.</t>
  </si>
  <si>
    <t>Ремонт лестничного марша</t>
  </si>
  <si>
    <t>Устроуство энергосберегающего освещения</t>
  </si>
  <si>
    <t>Установка окон ПВХ</t>
  </si>
  <si>
    <t>47-69-07</t>
  </si>
  <si>
    <t>под.</t>
  </si>
  <si>
    <t>Установка чердачных люков</t>
  </si>
  <si>
    <t xml:space="preserve">Председатель комитета по обеспечению </t>
  </si>
  <si>
    <t>жизнедеятельности Хабаровского района</t>
  </si>
  <si>
    <t>ООО "Дальстроймонтаж"</t>
  </si>
  <si>
    <t>_________________ В. Н. Любимов</t>
  </si>
  <si>
    <t>Хабаровского муниципального района на 2022 год</t>
  </si>
  <si>
    <t>Ремонт подъезда (расчет до 2023 г.)</t>
  </si>
  <si>
    <t>Ремонт подъезда (№ 1)</t>
  </si>
  <si>
    <t>Ремонт розлива ХВ</t>
  </si>
  <si>
    <t>Ремонт подвала</t>
  </si>
  <si>
    <t>Ремонт отмостки (расчет до 2023 г.)</t>
  </si>
  <si>
    <t>Ремонт системы отопления/панельных стыков</t>
  </si>
  <si>
    <t>Ремонт подъезда (расчет до 2025 г.)</t>
  </si>
  <si>
    <t>Ремонт вентканалов</t>
  </si>
  <si>
    <t>________________ Г. М. Фесик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</si>
</sst>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17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left"/>
    </xf>
    <xf numFmtId="3" fontId="0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32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2.00390625" style="0" customWidth="1"/>
    <col min="4" max="4" width="12.7109375" style="0" customWidth="1"/>
    <col min="5" max="5" width="12.421875" style="0" customWidth="1"/>
    <col min="6" max="6" width="34.28125" style="0" customWidth="1"/>
    <col min="7" max="7" width="10.28125" style="0" customWidth="1"/>
    <col min="9" max="9" width="10.00390625" style="0" customWidth="1"/>
  </cols>
  <sheetData>
    <row r="1" spans="1:21" ht="12.75">
      <c r="A1" s="12" t="s">
        <v>10</v>
      </c>
      <c r="E1" s="12" t="s">
        <v>11</v>
      </c>
      <c r="G1" s="12"/>
      <c r="H1" s="13"/>
      <c r="I1" s="12" t="s">
        <v>11</v>
      </c>
      <c r="J1" s="12"/>
      <c r="K1" s="12"/>
      <c r="L1" s="12"/>
      <c r="M1" s="12"/>
      <c r="N1" s="12"/>
      <c r="O1" s="12"/>
      <c r="P1" s="12"/>
      <c r="Q1" s="12"/>
      <c r="S1" s="12"/>
      <c r="T1" s="12"/>
      <c r="U1" s="12"/>
    </row>
    <row r="2" spans="1:21" ht="12.75">
      <c r="A2" s="12" t="s">
        <v>12</v>
      </c>
      <c r="E2" s="12" t="s">
        <v>56</v>
      </c>
      <c r="G2" s="12"/>
      <c r="H2" s="13"/>
      <c r="I2" s="12" t="s">
        <v>58</v>
      </c>
      <c r="J2" s="12"/>
      <c r="K2" s="12"/>
      <c r="L2" s="12"/>
      <c r="M2" s="12"/>
      <c r="N2" s="12"/>
      <c r="O2" s="12"/>
      <c r="P2" s="12"/>
      <c r="Q2" s="12"/>
      <c r="S2" s="12"/>
      <c r="T2" s="12"/>
      <c r="U2" s="12"/>
    </row>
    <row r="3" spans="1:21" ht="12.75">
      <c r="A3" s="12" t="s">
        <v>13</v>
      </c>
      <c r="E3" s="12" t="s">
        <v>57</v>
      </c>
      <c r="G3" s="12"/>
      <c r="H3" s="13"/>
      <c r="I3" s="12" t="s">
        <v>14</v>
      </c>
      <c r="J3" s="12"/>
      <c r="K3" s="12"/>
      <c r="L3" s="12"/>
      <c r="M3" s="12"/>
      <c r="N3" s="12"/>
      <c r="O3" s="12"/>
      <c r="P3" s="12"/>
      <c r="Q3" s="12"/>
      <c r="S3" s="12"/>
      <c r="T3" s="12"/>
      <c r="U3" s="12"/>
    </row>
    <row r="4" spans="1:21" ht="12.75">
      <c r="A4" s="12"/>
      <c r="E4" s="12"/>
      <c r="G4" s="12"/>
      <c r="H4" s="13"/>
      <c r="I4" s="12"/>
      <c r="J4" s="12"/>
      <c r="K4" s="12"/>
      <c r="L4" s="12"/>
      <c r="M4" s="12"/>
      <c r="N4" s="12"/>
      <c r="O4" s="12"/>
      <c r="P4" s="12"/>
      <c r="Q4" s="12"/>
      <c r="S4" s="12"/>
      <c r="T4" s="12"/>
      <c r="U4" s="12"/>
    </row>
    <row r="5" spans="1:21" ht="12.75">
      <c r="A5" s="12" t="s">
        <v>15</v>
      </c>
      <c r="E5" s="12" t="s">
        <v>69</v>
      </c>
      <c r="G5" s="12"/>
      <c r="H5" s="13"/>
      <c r="I5" s="12" t="s">
        <v>59</v>
      </c>
      <c r="J5" s="12"/>
      <c r="K5" s="12"/>
      <c r="L5" s="12"/>
      <c r="M5" s="12"/>
      <c r="N5" s="12"/>
      <c r="O5" s="12"/>
      <c r="P5" s="12"/>
      <c r="Q5" s="12"/>
      <c r="S5" s="12"/>
      <c r="T5" s="12"/>
      <c r="U5" s="12"/>
    </row>
    <row r="6" spans="6:11" ht="15">
      <c r="F6" s="39" t="s">
        <v>0</v>
      </c>
      <c r="G6" s="39"/>
      <c r="H6" s="39"/>
      <c r="I6" s="39"/>
      <c r="J6" s="39"/>
      <c r="K6" s="39"/>
    </row>
    <row r="7" spans="6:11" ht="15">
      <c r="F7" s="39" t="s">
        <v>60</v>
      </c>
      <c r="G7" s="39"/>
      <c r="H7" s="39"/>
      <c r="I7" s="39"/>
      <c r="J7" s="39"/>
      <c r="K7" s="39"/>
    </row>
    <row r="8" spans="1:5" ht="12.75">
      <c r="A8" s="7" t="s">
        <v>1</v>
      </c>
      <c r="B8" s="7"/>
      <c r="C8" s="7"/>
      <c r="D8" s="7"/>
      <c r="E8" s="7"/>
    </row>
    <row r="9" spans="1:21" s="6" customFormat="1" ht="12.75">
      <c r="A9" s="40" t="s">
        <v>2</v>
      </c>
      <c r="B9" s="43" t="s">
        <v>9</v>
      </c>
      <c r="C9" s="43" t="s">
        <v>16</v>
      </c>
      <c r="D9" s="43" t="s">
        <v>17</v>
      </c>
      <c r="E9" s="43" t="s">
        <v>18</v>
      </c>
      <c r="F9" s="40" t="s">
        <v>3</v>
      </c>
      <c r="G9" s="40" t="s">
        <v>4</v>
      </c>
      <c r="H9" s="40" t="s">
        <v>44</v>
      </c>
      <c r="I9" s="42" t="s">
        <v>5</v>
      </c>
      <c r="J9" s="42"/>
      <c r="K9" s="42"/>
      <c r="L9" s="42"/>
      <c r="M9"/>
      <c r="N9"/>
      <c r="O9"/>
      <c r="P9"/>
      <c r="Q9"/>
      <c r="R9"/>
      <c r="S9"/>
      <c r="T9"/>
      <c r="U9"/>
    </row>
    <row r="10" spans="1:12" ht="12.75">
      <c r="A10" s="41"/>
      <c r="B10" s="44"/>
      <c r="C10" s="44"/>
      <c r="D10" s="44"/>
      <c r="E10" s="44"/>
      <c r="F10" s="41"/>
      <c r="G10" s="41"/>
      <c r="H10" s="41"/>
      <c r="I10" s="1">
        <v>1</v>
      </c>
      <c r="J10" s="1">
        <v>2</v>
      </c>
      <c r="K10" s="1">
        <v>3</v>
      </c>
      <c r="L10" s="1">
        <v>4</v>
      </c>
    </row>
    <row r="11" spans="1:12" ht="12.75">
      <c r="A11" s="2">
        <v>1</v>
      </c>
      <c r="B11" s="2">
        <v>2</v>
      </c>
      <c r="C11" s="2"/>
      <c r="D11" s="2"/>
      <c r="E11" s="2"/>
      <c r="F11" s="2">
        <v>3</v>
      </c>
      <c r="G11" s="2">
        <v>4</v>
      </c>
      <c r="H11" s="2">
        <v>5</v>
      </c>
      <c r="I11" s="1">
        <v>6</v>
      </c>
      <c r="J11" s="1">
        <v>7</v>
      </c>
      <c r="K11" s="1">
        <v>8</v>
      </c>
      <c r="L11" s="1">
        <v>9</v>
      </c>
    </row>
    <row r="12" spans="1:12" ht="15.75">
      <c r="A12" s="37" t="s">
        <v>19</v>
      </c>
      <c r="B12" s="38"/>
      <c r="C12" s="38"/>
      <c r="D12" s="38"/>
      <c r="E12" s="38"/>
      <c r="F12" s="20"/>
      <c r="G12" s="20"/>
      <c r="H12" s="20"/>
      <c r="I12" s="20"/>
      <c r="J12" s="20"/>
      <c r="K12" s="20"/>
      <c r="L12" s="21"/>
    </row>
    <row r="13" spans="1:12" ht="12.75">
      <c r="A13" s="1"/>
      <c r="B13" s="15" t="s">
        <v>46</v>
      </c>
      <c r="C13" s="1"/>
      <c r="D13" s="1"/>
      <c r="E13" s="1"/>
      <c r="F13" s="4"/>
      <c r="G13" s="5"/>
      <c r="H13" s="5"/>
      <c r="I13" s="5"/>
      <c r="J13" s="5"/>
      <c r="K13" s="5"/>
      <c r="L13" s="5"/>
    </row>
    <row r="14" spans="1:12" ht="15" customHeight="1">
      <c r="A14" s="1">
        <v>1</v>
      </c>
      <c r="B14" s="9" t="s">
        <v>20</v>
      </c>
      <c r="C14" s="9">
        <v>360.3</v>
      </c>
      <c r="D14" s="17">
        <v>91.7</v>
      </c>
      <c r="E14" s="27">
        <f>C14*D14*6*12/100</f>
        <v>23788.4472</v>
      </c>
      <c r="F14" s="10" t="s">
        <v>61</v>
      </c>
      <c r="G14" s="1" t="s">
        <v>48</v>
      </c>
      <c r="H14" s="8">
        <v>1</v>
      </c>
      <c r="I14" s="8"/>
      <c r="J14" s="8"/>
      <c r="K14" s="1">
        <v>1</v>
      </c>
      <c r="L14" s="1"/>
    </row>
    <row r="15" spans="1:12" ht="12.75">
      <c r="A15" s="1">
        <v>2</v>
      </c>
      <c r="B15" s="9" t="s">
        <v>21</v>
      </c>
      <c r="C15" s="9">
        <v>359.5</v>
      </c>
      <c r="D15" s="17">
        <v>100</v>
      </c>
      <c r="E15" s="27">
        <f aca="true" t="shared" si="0" ref="E15:E38">C15*D15*6*12/100</f>
        <v>25884</v>
      </c>
      <c r="F15" s="10" t="s">
        <v>61</v>
      </c>
      <c r="G15" s="1" t="s">
        <v>48</v>
      </c>
      <c r="H15" s="8">
        <v>1</v>
      </c>
      <c r="I15" s="8"/>
      <c r="J15" s="8">
        <v>1</v>
      </c>
      <c r="K15" s="1"/>
      <c r="L15" s="1"/>
    </row>
    <row r="16" spans="1:12" ht="12.75">
      <c r="A16" s="1">
        <v>3</v>
      </c>
      <c r="B16" s="9" t="s">
        <v>23</v>
      </c>
      <c r="C16" s="9">
        <v>623.97</v>
      </c>
      <c r="D16" s="17">
        <v>100</v>
      </c>
      <c r="E16" s="27">
        <f t="shared" si="0"/>
        <v>44925.84</v>
      </c>
      <c r="F16" s="3" t="s">
        <v>52</v>
      </c>
      <c r="G16" s="1" t="s">
        <v>54</v>
      </c>
      <c r="H16" s="8">
        <v>1</v>
      </c>
      <c r="I16" s="8"/>
      <c r="J16" s="8">
        <v>1</v>
      </c>
      <c r="K16" s="1"/>
      <c r="L16" s="1"/>
    </row>
    <row r="17" spans="1:12" ht="13.5" customHeight="1">
      <c r="A17" s="1">
        <v>4</v>
      </c>
      <c r="B17" s="9" t="s">
        <v>22</v>
      </c>
      <c r="C17" s="9">
        <v>635</v>
      </c>
      <c r="D17" s="17">
        <v>90.4</v>
      </c>
      <c r="E17" s="27">
        <f t="shared" si="0"/>
        <v>41330.88</v>
      </c>
      <c r="F17" s="10" t="s">
        <v>62</v>
      </c>
      <c r="G17" s="1" t="s">
        <v>54</v>
      </c>
      <c r="H17" s="8">
        <v>1</v>
      </c>
      <c r="I17" s="8"/>
      <c r="J17" s="8"/>
      <c r="K17" s="1">
        <v>1</v>
      </c>
      <c r="L17" s="1"/>
    </row>
    <row r="18" spans="1:12" ht="12.75">
      <c r="A18" s="1">
        <v>5</v>
      </c>
      <c r="B18" s="9" t="s">
        <v>24</v>
      </c>
      <c r="C18" s="9">
        <v>269.8</v>
      </c>
      <c r="D18" s="17">
        <v>100</v>
      </c>
      <c r="E18" s="27">
        <f t="shared" si="0"/>
        <v>19425.6</v>
      </c>
      <c r="F18" s="3" t="s">
        <v>50</v>
      </c>
      <c r="G18" s="1" t="s">
        <v>48</v>
      </c>
      <c r="H18" s="8">
        <v>1</v>
      </c>
      <c r="I18" s="8"/>
      <c r="J18" s="8">
        <v>1</v>
      </c>
      <c r="K18" s="1"/>
      <c r="L18" s="1"/>
    </row>
    <row r="19" spans="1:12" ht="12.75">
      <c r="A19" s="1">
        <v>6</v>
      </c>
      <c r="B19" s="9" t="s">
        <v>25</v>
      </c>
      <c r="C19" s="9">
        <v>278.1</v>
      </c>
      <c r="D19" s="17">
        <v>47.5</v>
      </c>
      <c r="E19" s="27">
        <f t="shared" si="0"/>
        <v>9511.020000000002</v>
      </c>
      <c r="F19" s="3" t="s">
        <v>50</v>
      </c>
      <c r="G19" s="1" t="s">
        <v>48</v>
      </c>
      <c r="H19" s="8">
        <v>1</v>
      </c>
      <c r="I19" s="8"/>
      <c r="J19" s="8"/>
      <c r="K19" s="1">
        <v>1</v>
      </c>
      <c r="L19" s="1"/>
    </row>
    <row r="20" spans="1:12" ht="12" customHeight="1">
      <c r="A20" s="1">
        <v>7</v>
      </c>
      <c r="B20" s="9" t="s">
        <v>26</v>
      </c>
      <c r="C20" s="9">
        <v>733.6</v>
      </c>
      <c r="D20" s="17">
        <v>100</v>
      </c>
      <c r="E20" s="27">
        <f t="shared" si="0"/>
        <v>52819.2</v>
      </c>
      <c r="F20" s="3" t="s">
        <v>63</v>
      </c>
      <c r="G20" s="1" t="s">
        <v>49</v>
      </c>
      <c r="H20" s="8">
        <v>1</v>
      </c>
      <c r="I20" s="8"/>
      <c r="J20" s="8"/>
      <c r="K20" s="1">
        <v>1</v>
      </c>
      <c r="L20" s="1"/>
    </row>
    <row r="21" spans="1:12" ht="12.75" customHeight="1">
      <c r="A21" s="1">
        <v>8</v>
      </c>
      <c r="B21" s="9" t="s">
        <v>27</v>
      </c>
      <c r="C21" s="9">
        <v>616.3</v>
      </c>
      <c r="D21" s="17">
        <v>100</v>
      </c>
      <c r="E21" s="27">
        <f t="shared" si="0"/>
        <v>44373.59999999999</v>
      </c>
      <c r="F21" s="3" t="s">
        <v>52</v>
      </c>
      <c r="G21" s="1" t="s">
        <v>54</v>
      </c>
      <c r="H21" s="8">
        <v>1</v>
      </c>
      <c r="I21" s="8"/>
      <c r="J21" s="8">
        <v>1</v>
      </c>
      <c r="K21" s="1"/>
      <c r="L21" s="1"/>
    </row>
    <row r="22" spans="1:13" ht="12.75">
      <c r="A22" s="1">
        <v>9</v>
      </c>
      <c r="B22" s="14" t="s">
        <v>28</v>
      </c>
      <c r="C22" s="14">
        <v>632</v>
      </c>
      <c r="D22" s="18">
        <v>88.1</v>
      </c>
      <c r="E22" s="27">
        <f t="shared" si="0"/>
        <v>40089.024</v>
      </c>
      <c r="F22" s="3" t="s">
        <v>52</v>
      </c>
      <c r="G22" s="1" t="s">
        <v>54</v>
      </c>
      <c r="H22" s="8">
        <v>1</v>
      </c>
      <c r="I22" s="8"/>
      <c r="J22" s="8">
        <v>1</v>
      </c>
      <c r="K22" s="5"/>
      <c r="L22" s="5"/>
      <c r="M22" s="28"/>
    </row>
    <row r="23" spans="1:13" ht="15" customHeight="1">
      <c r="A23" s="1">
        <v>10</v>
      </c>
      <c r="B23" s="9" t="s">
        <v>29</v>
      </c>
      <c r="C23" s="9">
        <v>631.9</v>
      </c>
      <c r="D23" s="17">
        <v>94.7</v>
      </c>
      <c r="E23" s="27">
        <f t="shared" si="0"/>
        <v>43085.4696</v>
      </c>
      <c r="F23" s="3" t="s">
        <v>64</v>
      </c>
      <c r="G23" s="8" t="s">
        <v>54</v>
      </c>
      <c r="H23" s="8">
        <v>1</v>
      </c>
      <c r="I23" s="8"/>
      <c r="J23" s="8">
        <v>1</v>
      </c>
      <c r="K23" s="8"/>
      <c r="L23" s="5"/>
      <c r="M23" s="33"/>
    </row>
    <row r="24" spans="1:13" ht="12.75">
      <c r="A24" s="1">
        <v>11</v>
      </c>
      <c r="B24" s="9" t="s">
        <v>30</v>
      </c>
      <c r="C24" s="9">
        <v>638.2</v>
      </c>
      <c r="D24" s="17">
        <v>100</v>
      </c>
      <c r="E24" s="27">
        <f t="shared" si="0"/>
        <v>45950.40000000001</v>
      </c>
      <c r="F24" s="3" t="s">
        <v>52</v>
      </c>
      <c r="G24" s="1" t="s">
        <v>54</v>
      </c>
      <c r="H24" s="8">
        <v>1</v>
      </c>
      <c r="I24" s="8"/>
      <c r="J24" s="8">
        <v>1</v>
      </c>
      <c r="K24" s="1"/>
      <c r="L24" s="1"/>
      <c r="M24" s="34"/>
    </row>
    <row r="25" spans="1:12" ht="12.75">
      <c r="A25" s="1">
        <v>12</v>
      </c>
      <c r="B25" s="9" t="s">
        <v>31</v>
      </c>
      <c r="C25" s="9">
        <v>500</v>
      </c>
      <c r="D25" s="17">
        <v>82.8</v>
      </c>
      <c r="E25" s="27">
        <f t="shared" si="0"/>
        <v>29808</v>
      </c>
      <c r="F25" s="3" t="s">
        <v>61</v>
      </c>
      <c r="G25" s="1" t="s">
        <v>54</v>
      </c>
      <c r="H25" s="8">
        <v>1</v>
      </c>
      <c r="I25" s="8"/>
      <c r="J25" s="8"/>
      <c r="K25" s="1">
        <v>1</v>
      </c>
      <c r="L25" s="1"/>
    </row>
    <row r="26" spans="1:12" ht="12.75">
      <c r="A26" s="1">
        <v>13</v>
      </c>
      <c r="B26" s="9" t="s">
        <v>32</v>
      </c>
      <c r="C26" s="9">
        <v>489.6</v>
      </c>
      <c r="D26" s="17">
        <v>100</v>
      </c>
      <c r="E26" s="27">
        <f t="shared" si="0"/>
        <v>35251.2</v>
      </c>
      <c r="F26" s="3" t="s">
        <v>47</v>
      </c>
      <c r="G26" s="1" t="s">
        <v>54</v>
      </c>
      <c r="H26" s="8"/>
      <c r="I26" s="8"/>
      <c r="J26" s="8"/>
      <c r="K26" s="1"/>
      <c r="L26" s="1"/>
    </row>
    <row r="27" spans="1:12" ht="12.75">
      <c r="A27" s="1">
        <v>14</v>
      </c>
      <c r="B27" s="9" t="s">
        <v>33</v>
      </c>
      <c r="C27" s="9">
        <v>501.5</v>
      </c>
      <c r="D27" s="17">
        <v>97.9</v>
      </c>
      <c r="E27" s="27">
        <f t="shared" si="0"/>
        <v>35349.732</v>
      </c>
      <c r="F27" s="3" t="s">
        <v>65</v>
      </c>
      <c r="G27" s="8" t="s">
        <v>54</v>
      </c>
      <c r="H27" s="8">
        <v>1</v>
      </c>
      <c r="I27" s="8"/>
      <c r="J27" s="8"/>
      <c r="K27" s="8">
        <v>1</v>
      </c>
      <c r="L27" s="5"/>
    </row>
    <row r="28" spans="1:12" ht="12.75" customHeight="1">
      <c r="A28" s="1">
        <v>15</v>
      </c>
      <c r="B28" s="30" t="s">
        <v>34</v>
      </c>
      <c r="C28" s="30">
        <v>943.1</v>
      </c>
      <c r="D28" s="31">
        <v>100</v>
      </c>
      <c r="E28" s="32">
        <f t="shared" si="0"/>
        <v>67903.2</v>
      </c>
      <c r="F28" s="35" t="s">
        <v>52</v>
      </c>
      <c r="G28" s="36" t="s">
        <v>54</v>
      </c>
      <c r="H28" s="29">
        <v>1</v>
      </c>
      <c r="I28" s="29"/>
      <c r="J28" s="29"/>
      <c r="K28" s="29">
        <v>1</v>
      </c>
      <c r="L28" s="29"/>
    </row>
    <row r="29" spans="1:12" ht="25.5">
      <c r="A29" s="1">
        <v>16</v>
      </c>
      <c r="B29" s="9" t="s">
        <v>35</v>
      </c>
      <c r="C29" s="9">
        <v>1036.6</v>
      </c>
      <c r="D29" s="17">
        <v>99.6</v>
      </c>
      <c r="E29" s="27">
        <f t="shared" si="0"/>
        <v>74336.6592</v>
      </c>
      <c r="F29" s="35" t="s">
        <v>66</v>
      </c>
      <c r="G29" s="8" t="s">
        <v>49</v>
      </c>
      <c r="H29" s="8">
        <v>1</v>
      </c>
      <c r="I29" s="8"/>
      <c r="J29" s="8"/>
      <c r="K29" s="1">
        <v>1</v>
      </c>
      <c r="L29" s="1"/>
    </row>
    <row r="30" spans="1:12" ht="12.75">
      <c r="A30" s="1">
        <v>17</v>
      </c>
      <c r="B30" s="9" t="s">
        <v>36</v>
      </c>
      <c r="C30" s="9">
        <v>1526.7</v>
      </c>
      <c r="D30" s="17">
        <v>100</v>
      </c>
      <c r="E30" s="27">
        <f t="shared" si="0"/>
        <v>109922.4</v>
      </c>
      <c r="F30" s="3" t="s">
        <v>55</v>
      </c>
      <c r="G30" s="8" t="s">
        <v>49</v>
      </c>
      <c r="H30" s="8">
        <v>1</v>
      </c>
      <c r="I30" s="8"/>
      <c r="J30" s="8"/>
      <c r="K30" s="1">
        <v>1</v>
      </c>
      <c r="L30" s="1"/>
    </row>
    <row r="31" spans="1:12" ht="14.25" customHeight="1">
      <c r="A31" s="1">
        <v>18</v>
      </c>
      <c r="B31" s="9" t="s">
        <v>37</v>
      </c>
      <c r="C31" s="9">
        <v>1587.2</v>
      </c>
      <c r="D31" s="17">
        <v>100</v>
      </c>
      <c r="E31" s="27">
        <f t="shared" si="0"/>
        <v>114278.4</v>
      </c>
      <c r="F31" s="3" t="s">
        <v>55</v>
      </c>
      <c r="G31" s="8" t="s">
        <v>49</v>
      </c>
      <c r="H31" s="8">
        <v>1</v>
      </c>
      <c r="I31" s="8"/>
      <c r="J31" s="8"/>
      <c r="K31" s="8">
        <v>1</v>
      </c>
      <c r="L31" s="1"/>
    </row>
    <row r="32" spans="1:12" ht="15" customHeight="1">
      <c r="A32" s="1"/>
      <c r="B32" s="19" t="s">
        <v>43</v>
      </c>
      <c r="C32" s="9"/>
      <c r="D32" s="17"/>
      <c r="E32" s="26">
        <f>SUM(E14:E31)</f>
        <v>858033.072</v>
      </c>
      <c r="F32" s="4"/>
      <c r="G32" s="5"/>
      <c r="H32" s="8"/>
      <c r="I32" s="8"/>
      <c r="J32" s="8"/>
      <c r="K32" s="5"/>
      <c r="L32" s="1"/>
    </row>
    <row r="33" spans="1:12" ht="12.75">
      <c r="A33" s="1"/>
      <c r="B33" s="15" t="s">
        <v>45</v>
      </c>
      <c r="C33" s="9"/>
      <c r="D33" s="17"/>
      <c r="E33" s="27"/>
      <c r="F33" s="3"/>
      <c r="G33" s="1"/>
      <c r="H33" s="8"/>
      <c r="I33" s="8"/>
      <c r="J33" s="8"/>
      <c r="K33" s="1"/>
      <c r="L33" s="1"/>
    </row>
    <row r="34" spans="1:12" ht="17.25" customHeight="1">
      <c r="A34" s="1">
        <v>19</v>
      </c>
      <c r="B34" s="9" t="s">
        <v>38</v>
      </c>
      <c r="C34" s="9">
        <v>3221.4</v>
      </c>
      <c r="D34" s="17">
        <v>92.3</v>
      </c>
      <c r="E34" s="16">
        <f t="shared" si="0"/>
        <v>214081.35839999997</v>
      </c>
      <c r="F34" s="3" t="s">
        <v>47</v>
      </c>
      <c r="G34" s="1" t="s">
        <v>54</v>
      </c>
      <c r="H34" s="8">
        <v>1</v>
      </c>
      <c r="I34" s="8"/>
      <c r="J34" s="8"/>
      <c r="K34" s="1">
        <v>1</v>
      </c>
      <c r="L34" s="1"/>
    </row>
    <row r="35" spans="1:12" ht="12" customHeight="1">
      <c r="A35" s="8">
        <v>20</v>
      </c>
      <c r="B35" s="14" t="s">
        <v>39</v>
      </c>
      <c r="C35" s="14">
        <v>566.5</v>
      </c>
      <c r="D35" s="18">
        <v>59</v>
      </c>
      <c r="E35" s="16">
        <f t="shared" si="0"/>
        <v>24064.92</v>
      </c>
      <c r="F35" s="3" t="s">
        <v>68</v>
      </c>
      <c r="G35" s="8" t="s">
        <v>49</v>
      </c>
      <c r="H35" s="8">
        <v>1</v>
      </c>
      <c r="I35" s="8"/>
      <c r="J35" s="8">
        <v>1</v>
      </c>
      <c r="K35" s="8"/>
      <c r="L35" s="5"/>
    </row>
    <row r="36" spans="1:12" ht="12.75">
      <c r="A36" s="8">
        <v>21</v>
      </c>
      <c r="B36" s="14" t="s">
        <v>42</v>
      </c>
      <c r="C36" s="14">
        <v>443.5</v>
      </c>
      <c r="D36" s="18">
        <v>74.1</v>
      </c>
      <c r="E36" s="16">
        <f t="shared" si="0"/>
        <v>23661.611999999997</v>
      </c>
      <c r="F36" s="3" t="s">
        <v>61</v>
      </c>
      <c r="G36" s="8" t="s">
        <v>48</v>
      </c>
      <c r="H36" s="8"/>
      <c r="I36" s="8"/>
      <c r="J36" s="8"/>
      <c r="K36" s="8"/>
      <c r="L36" s="5"/>
    </row>
    <row r="37" spans="1:12" ht="28.5" customHeight="1">
      <c r="A37" s="8">
        <v>22</v>
      </c>
      <c r="B37" s="14" t="s">
        <v>40</v>
      </c>
      <c r="C37" s="14">
        <v>386.6</v>
      </c>
      <c r="D37" s="18">
        <v>51.4</v>
      </c>
      <c r="E37" s="16">
        <f t="shared" si="0"/>
        <v>14307.292800000001</v>
      </c>
      <c r="F37" s="10" t="s">
        <v>51</v>
      </c>
      <c r="G37" s="8" t="s">
        <v>49</v>
      </c>
      <c r="H37" s="8">
        <v>1</v>
      </c>
      <c r="I37" s="8"/>
      <c r="J37" s="8">
        <v>1</v>
      </c>
      <c r="K37" s="5"/>
      <c r="L37" s="5"/>
    </row>
    <row r="38" spans="1:12" ht="12.75" customHeight="1">
      <c r="A38" s="8">
        <v>23</v>
      </c>
      <c r="B38" s="14" t="s">
        <v>41</v>
      </c>
      <c r="C38" s="9">
        <v>381.2</v>
      </c>
      <c r="D38" s="17">
        <v>55.2</v>
      </c>
      <c r="E38" s="16">
        <f t="shared" si="0"/>
        <v>15150.4128</v>
      </c>
      <c r="F38" s="3" t="s">
        <v>67</v>
      </c>
      <c r="G38" s="8" t="s">
        <v>48</v>
      </c>
      <c r="H38" s="8">
        <v>1</v>
      </c>
      <c r="I38" s="8"/>
      <c r="J38" s="24"/>
      <c r="K38" s="1">
        <v>1</v>
      </c>
      <c r="L38" s="1"/>
    </row>
    <row r="39" spans="1:12" ht="12.75">
      <c r="A39" s="1"/>
      <c r="B39" s="9"/>
      <c r="C39" s="9">
        <f>SUM(C14:C38)</f>
        <v>17362.57</v>
      </c>
      <c r="D39" s="9"/>
      <c r="E39" s="23">
        <f>SUM(E34:E38)</f>
        <v>291265.59599999996</v>
      </c>
      <c r="F39" s="3"/>
      <c r="G39" s="1"/>
      <c r="H39" s="1"/>
      <c r="I39" s="11"/>
      <c r="J39" s="11"/>
      <c r="K39" s="11"/>
      <c r="L39" s="11"/>
    </row>
    <row r="40" spans="1:12" ht="17.25" customHeight="1">
      <c r="A40" s="1"/>
      <c r="B40" s="15" t="s">
        <v>6</v>
      </c>
      <c r="C40" s="15"/>
      <c r="D40" s="15"/>
      <c r="E40" s="22">
        <f>E39+E32</f>
        <v>1149298.668</v>
      </c>
      <c r="F40" s="3"/>
      <c r="G40" s="1"/>
      <c r="H40" s="1"/>
      <c r="I40" s="11"/>
      <c r="J40" s="11"/>
      <c r="K40" s="11"/>
      <c r="L40" s="11"/>
    </row>
    <row r="42" spans="6:9" ht="12.75">
      <c r="F42" t="s">
        <v>7</v>
      </c>
      <c r="I42" t="s">
        <v>8</v>
      </c>
    </row>
    <row r="43" ht="12.75">
      <c r="F43" t="s">
        <v>53</v>
      </c>
    </row>
    <row r="46" ht="12.75">
      <c r="F46" s="25"/>
    </row>
  </sheetData>
  <sheetProtection/>
  <mergeCells count="12">
    <mergeCell ref="D9:D10"/>
    <mergeCell ref="E9:E10"/>
    <mergeCell ref="A12:E12"/>
    <mergeCell ref="F6:K6"/>
    <mergeCell ref="F7:K7"/>
    <mergeCell ref="A9:A10"/>
    <mergeCell ref="F9:F10"/>
    <mergeCell ref="G9:G10"/>
    <mergeCell ref="H9:H10"/>
    <mergeCell ref="I9:L9"/>
    <mergeCell ref="B9:B10"/>
    <mergeCell ref="C9:C10"/>
  </mergeCells>
  <printOptions/>
  <pageMargins left="0.37" right="0.15748031496062992" top="0.17" bottom="0.16" header="0.17" footer="0.17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2021-07-29T09:07:35Z</cp:lastPrinted>
  <dcterms:created xsi:type="dcterms:W3CDTF">1996-10-14T23:33:28Z</dcterms:created>
  <dcterms:modified xsi:type="dcterms:W3CDTF">2022-04-06T22:55:58Z</dcterms:modified>
  <cp:category/>
  <cp:version/>
  <cp:contentType/>
  <cp:contentStatus/>
</cp:coreProperties>
</file>