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640" tabRatio="936"/>
  </bookViews>
  <sheets>
    <sheet name="КЛУБНАЯ, д. 2" sheetId="8" r:id="rId1"/>
    <sheet name="КЛУБНАЯ, д. 3" sheetId="10" r:id="rId2"/>
    <sheet name="КЛУБНАЯ, д. 8" sheetId="11" r:id="rId3"/>
    <sheet name="КЛУБНАЯ, д. 10" sheetId="1" r:id="rId4"/>
    <sheet name="КЛУБНАЯ, д. 11" sheetId="2" r:id="rId5"/>
    <sheet name="КЛУБНАЯ, д. 12" sheetId="3" r:id="rId6"/>
    <sheet name="КЛУБНАЯ, д. 14" sheetId="4" r:id="rId7"/>
    <sheet name="КЛУБНАЯ, д. 15" sheetId="5" r:id="rId8"/>
    <sheet name="КЛУБНАЯ, д. 17" sheetId="6" r:id="rId9"/>
    <sheet name="КЛУБНАЯ, д. 19" sheetId="7" r:id="rId10"/>
    <sheet name="КЛУБНАЯ, д. 20" sheetId="9" r:id="rId11"/>
    <sheet name="РАБОЧАЯ, д. 7" sheetId="22" r:id="rId12"/>
    <sheet name="КЛУБНАЯ, д. 9" sheetId="12" r:id="rId13"/>
    <sheet name="РАБОЧАЯ, д. 9" sheetId="23" r:id="rId14"/>
    <sheet name="РАБОЧАЯ, д. 11" sheetId="13" r:id="rId15"/>
    <sheet name="РАБОЧАЯ, д. 17" sheetId="14" r:id="rId16"/>
    <sheet name="РАБОЧАЯ, д. 19" sheetId="15" r:id="rId17"/>
    <sheet name="РАБОЧАЯ, д. 20" sheetId="16" r:id="rId18"/>
    <sheet name="РАБОЧАЯ, д. 21" sheetId="17" r:id="rId19"/>
    <sheet name="РАБОЧАЯ, д. 22" sheetId="18" r:id="rId20"/>
    <sheet name="РАБОЧАЯ, д. 23" sheetId="19" r:id="rId21"/>
    <sheet name="РАБОЧАЯ, д. 26" sheetId="20" r:id="rId22"/>
    <sheet name="РАБОЧАЯ, д. 28" sheetId="21" r:id="rId23"/>
  </sheets>
  <calcPr calcId="124519" refMode="R1C1"/>
</workbook>
</file>

<file path=xl/calcChain.xml><?xml version="1.0" encoding="utf-8"?>
<calcChain xmlns="http://schemas.openxmlformats.org/spreadsheetml/2006/main">
  <c r="H18" i="23"/>
  <c r="H18" i="22"/>
  <c r="H18" i="21"/>
  <c r="H18" i="20"/>
  <c r="H18" i="19"/>
  <c r="H18" i="18"/>
  <c r="H18" i="17"/>
  <c r="H18" i="16"/>
  <c r="H18" i="15"/>
  <c r="H18" i="14"/>
  <c r="H18" i="13"/>
  <c r="H18" i="12"/>
  <c r="H18" i="11"/>
  <c r="H18" i="10"/>
  <c r="H18" i="9"/>
  <c r="H18" i="8"/>
  <c r="H18" i="7"/>
  <c r="H18" i="6"/>
  <c r="H18" i="5"/>
  <c r="H18" i="4"/>
  <c r="H18" i="3"/>
  <c r="H18" i="2"/>
  <c r="H18" i="1"/>
</calcChain>
</file>

<file path=xl/sharedStrings.xml><?xml version="1.0" encoding="utf-8"?>
<sst xmlns="http://schemas.openxmlformats.org/spreadsheetml/2006/main" count="1287" uniqueCount="114">
  <si>
    <t>Отчет</t>
  </si>
  <si>
    <t>управляющей организации ООО "Управляющая компания"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</si>
  <si>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</si>
  <si>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</si>
  <si>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</si>
  <si>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</si>
  <si>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1 марта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</si>
  <si>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</si>
  <si>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</si>
  <si>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</si>
  <si>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</si>
  <si>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</si>
  <si>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663,1 / 663,1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</si>
  <si>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</si>
  <si>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</si>
  <si>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</si>
  <si>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</si>
  <si>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</si>
  <si>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</si>
  <si>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</si>
  <si>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</si>
  <si>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</si>
  <si>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</si>
  <si>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</si>
  <si>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</si>
  <si>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</si>
  <si>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</si>
  <si>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</si>
  <si>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</si>
  <si>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Прочие работы</t>
  </si>
  <si>
    <t>Ремонт и обслуживание внутридомового инж. оборудования</t>
  </si>
  <si>
    <t xml:space="preserve">    Ремонт ХВС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</si>
  <si>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</si>
  <si>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</si>
  <si>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</si>
  <si>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</si>
  <si>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</si>
  <si>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</si>
  <si>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</si>
  <si>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</si>
  <si>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</si>
  <si>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</si>
  <si>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</si>
  <si>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</si>
  <si>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</si>
  <si>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</si>
  <si>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</si>
  <si>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</si>
  <si>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МИРНОЕ, КЛУБНАЯ, д. 11</t>
  </si>
  <si>
    <t>690,4 / 690,4 м. кв.</t>
  </si>
  <si>
    <t xml:space="preserve">    Ремонт  системы отопления</t>
  </si>
  <si>
    <t xml:space="preserve">    Ремонт канализации</t>
  </si>
  <si>
    <t>Электромантажные работы</t>
  </si>
  <si>
    <t xml:space="preserve">    Ремонт системы электроснабжения</t>
  </si>
  <si>
    <t>Адрес: МИРНОЕ, КЛУБНАЯ, д. 12</t>
  </si>
  <si>
    <t>362,7 / 362,7 м. кв.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</si>
  <si>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</si>
  <si>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</si>
  <si>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Ремонт лестничных ограждений, поручней</t>
  </si>
  <si>
    <t xml:space="preserve">    Очистка козырьков</t>
  </si>
  <si>
    <t xml:space="preserve">    Ремонт подъезда</t>
  </si>
  <si>
    <t>Адрес: МИРНОЕ, КЛУБНАЯ, д. 14</t>
  </si>
  <si>
    <t>730,3 / 730,3 м. кв.</t>
  </si>
  <si>
    <t xml:space="preserve">    Ремонт кровли</t>
  </si>
  <si>
    <t xml:space="preserve">    Плотницкие и стекольные работы</t>
  </si>
  <si>
    <t xml:space="preserve">    Ремонт подъездного отопления</t>
  </si>
  <si>
    <t xml:space="preserve">    Уборка чердаков и подвалов</t>
  </si>
  <si>
    <t>Адрес: МИРНОЕ, КЛУБНАЯ, д. 15</t>
  </si>
  <si>
    <t>728,1 / 728,1 м. кв.</t>
  </si>
  <si>
    <t xml:space="preserve">    Ремонт стен, перегородок, полов</t>
  </si>
  <si>
    <t>Адрес: МИРНОЕ, КЛУБНАЯ, д. 17</t>
  </si>
  <si>
    <t>731,7 / 731,7 м. кв.</t>
  </si>
  <si>
    <t>Адрес: МИРНОЕ, КЛУБНАЯ, д. 19</t>
  </si>
  <si>
    <t>751,7 / 751,7 м. кв.</t>
  </si>
  <si>
    <t>Адрес: МИРНОЕ, КЛУБНАЯ, д. 2</t>
  </si>
  <si>
    <t>1 515,7 / 1 515,7 м. кв.</t>
  </si>
  <si>
    <t>да</t>
  </si>
  <si>
    <t>Адрес: МИРНОЕ, КЛУБНАЯ, д. 20</t>
  </si>
  <si>
    <t>666,7 / 666,7 м. кв.</t>
  </si>
  <si>
    <t>Адрес: МИРНОЕ, КЛУБНАЯ, д. 3</t>
  </si>
  <si>
    <t>1 606,1 / 1 606,1 м. кв.</t>
  </si>
  <si>
    <t>Адрес: МИРНОЕ, КЛУБНАЯ, д. 8</t>
  </si>
  <si>
    <t>Адрес: МИРНОЕ, КЛУБНАЯ, д. 9</t>
  </si>
  <si>
    <t>988,5 / 988,5 м. кв.</t>
  </si>
  <si>
    <t>Панельный</t>
  </si>
  <si>
    <t>Адрес: МИРНОЕ, РАБОЧАЯ, д. 11</t>
  </si>
  <si>
    <t>1 246,5 / 1 147,2 м. кв.</t>
  </si>
  <si>
    <t xml:space="preserve">    Ремонт ГВС</t>
  </si>
  <si>
    <t>Адрес: МИРНОЕ, РАБОЧАЯ, д. 17</t>
  </si>
  <si>
    <t>1 130,1 / 1 130,1 м. кв.</t>
  </si>
  <si>
    <t>Адрес: МИРНОЕ, РАБОЧАЯ, д. 19</t>
  </si>
  <si>
    <t>1 116,5 / 1 116,5 м. кв.</t>
  </si>
  <si>
    <t>Адрес: МИРНОЕ, РАБОЧАЯ, д. 20</t>
  </si>
  <si>
    <t>1 288,3 / 1 197,3 м. кв.</t>
  </si>
  <si>
    <t>Адрес: МИРНОЕ, РАБОЧАЯ, д. 21</t>
  </si>
  <si>
    <t>1 622,6 / 1 142,1 м. кв.</t>
  </si>
  <si>
    <t>Адрес: МИРНОЕ, РАБОЧАЯ, д. 22</t>
  </si>
  <si>
    <t>2 599,7 / 1 838,1 м. кв.</t>
  </si>
  <si>
    <t>1 100 м. кв.</t>
  </si>
  <si>
    <t>Адрес: МИРНОЕ, РАБОЧАЯ, д. 23</t>
  </si>
  <si>
    <t>2 093,3 / 1 944,5 м. кв.</t>
  </si>
  <si>
    <t>Адрес: МИРНОЕ, РАБОЧАЯ, д. 26</t>
  </si>
  <si>
    <t>3 827,5 / 2 821 м. кв.</t>
  </si>
  <si>
    <t>1 200 м. кв.</t>
  </si>
  <si>
    <t xml:space="preserve">    Ремонт фасадов, цоколей, крылец, балконов</t>
  </si>
  <si>
    <t>Адрес: МИРНОЕ, РАБОЧАЯ, д. 28</t>
  </si>
  <si>
    <t>2 817 / 2 817 м. кв.</t>
  </si>
  <si>
    <t xml:space="preserve">    Ремонт межпанельных швов</t>
  </si>
  <si>
    <t>Адрес: МИРНОЕ, РАБОЧАЯ, д. 7</t>
  </si>
  <si>
    <t>1 223 / 1 132 м. кв.</t>
  </si>
  <si>
    <t>Адрес: МИРНОЕ, РАБОЧАЯ, д. 9</t>
  </si>
  <si>
    <t>1 179 / 1 179 м. кв.</t>
  </si>
  <si>
    <t xml:space="preserve">Общедомовые нужды (электроэнергия) </t>
  </si>
  <si>
    <t>КР СОИ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</si>
</sst>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.0;[Red]\-#,##0.0"/>
    <numFmt numFmtId="166" formatCode="#,##0;[Red]\-#,##0"/>
    <numFmt numFmtId="167" formatCode="0.00;[Red]\-0.00"/>
    <numFmt numFmtId="168" formatCode="0;[Red]\-0"/>
    <numFmt numFmtId="170" formatCode="#,##0.00_ ;[Red]\-#,##0.00\ "/>
    <numFmt numFmtId="171" formatCode="#,##0.0_ ;[Red]\-#,##0.0\ "/>
  </numFmts>
  <fonts count="4">
    <font>
      <sz val="8"/>
      <name val="Arial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166" fontId="2" fillId="0" borderId="4" xfId="0" applyNumberFormat="1" applyFont="1" applyBorder="1" applyAlignment="1">
      <alignment horizontal="right" vertical="top"/>
    </xf>
    <xf numFmtId="166" fontId="1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7" fontId="2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right" vertical="top"/>
    </xf>
    <xf numFmtId="167" fontId="2" fillId="0" borderId="4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2" fillId="0" borderId="4" xfId="0" applyNumberFormat="1" applyFont="1" applyBorder="1" applyAlignment="1">
      <alignment horizontal="right" vertical="top"/>
    </xf>
    <xf numFmtId="168" fontId="1" fillId="0" borderId="4" xfId="0" applyNumberFormat="1" applyFont="1" applyBorder="1" applyAlignment="1">
      <alignment horizontal="right" vertical="top"/>
    </xf>
    <xf numFmtId="168" fontId="2" fillId="0" borderId="4" xfId="0" applyNumberFormat="1" applyFont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165" fontId="2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164" fontId="2" fillId="0" borderId="4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7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 vertical="top"/>
    </xf>
    <xf numFmtId="166" fontId="2" fillId="0" borderId="4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74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1</v>
      </c>
    </row>
    <row r="9" spans="2:9" s="1" customFormat="1">
      <c r="E9" s="7" t="s">
        <v>10</v>
      </c>
      <c r="F9" s="2"/>
      <c r="G9" s="8">
        <v>56</v>
      </c>
    </row>
    <row r="10" spans="2:9" s="1" customFormat="1">
      <c r="E10" s="7" t="s">
        <v>11</v>
      </c>
      <c r="F10" s="2"/>
      <c r="G10" s="7" t="s">
        <v>75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76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841354.14</v>
      </c>
      <c r="D18" s="40">
        <v>841354.14</v>
      </c>
      <c r="E18" s="40"/>
      <c r="F18" s="49">
        <v>707976.67</v>
      </c>
      <c r="G18" s="50"/>
      <c r="H18" s="37">
        <f>I43+D45+D46+D47+D48+D49</f>
        <v>673526.98999999987</v>
      </c>
      <c r="I18" s="38"/>
    </row>
    <row r="19" spans="2:9" s="1" customFormat="1">
      <c r="E19" s="14" t="s">
        <v>25</v>
      </c>
      <c r="F19" s="15">
        <v>133377.47</v>
      </c>
      <c r="I19" s="16"/>
    </row>
    <row r="20" spans="2:9" s="1" customFormat="1">
      <c r="E20" s="14" t="s">
        <v>26</v>
      </c>
      <c r="F20" s="15">
        <v>1266980.67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39966</v>
      </c>
    </row>
    <row r="24" spans="2:9" s="1" customFormat="1">
      <c r="B24" s="42" t="s">
        <v>63</v>
      </c>
      <c r="C24" s="42"/>
      <c r="D24" s="42"/>
      <c r="E24" s="42"/>
      <c r="F24" s="42"/>
      <c r="G24" s="42"/>
      <c r="H24" s="42"/>
      <c r="I24" s="18">
        <v>11658</v>
      </c>
    </row>
    <row r="25" spans="2:9" s="1" customFormat="1">
      <c r="B25" s="42" t="s">
        <v>57</v>
      </c>
      <c r="C25" s="42"/>
      <c r="D25" s="42"/>
      <c r="E25" s="42"/>
      <c r="F25" s="42"/>
      <c r="G25" s="42"/>
      <c r="H25" s="42"/>
      <c r="I25" s="29">
        <v>438</v>
      </c>
    </row>
    <row r="26" spans="2:9" s="1" customFormat="1">
      <c r="B26" s="42" t="s">
        <v>64</v>
      </c>
      <c r="C26" s="42"/>
      <c r="D26" s="42"/>
      <c r="E26" s="42"/>
      <c r="F26" s="42"/>
      <c r="G26" s="42"/>
      <c r="H26" s="42"/>
      <c r="I26" s="18">
        <v>2235</v>
      </c>
    </row>
    <row r="27" spans="2:9" s="1" customFormat="1">
      <c r="B27" s="42" t="s">
        <v>29</v>
      </c>
      <c r="C27" s="42"/>
      <c r="D27" s="42"/>
      <c r="E27" s="42"/>
      <c r="F27" s="42"/>
      <c r="G27" s="42"/>
      <c r="H27" s="42"/>
      <c r="I27" s="18">
        <v>25635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159466.06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8">
        <v>100896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8">
        <v>12852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8">
        <v>14075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8">
        <v>5088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26555.06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7">
        <v>3010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8">
        <v>3010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125583.21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30374.63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70025.34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7457.24</v>
      </c>
    </row>
    <row r="40" spans="2:11" s="1" customFormat="1">
      <c r="B40" s="41" t="s">
        <v>66</v>
      </c>
      <c r="C40" s="41"/>
      <c r="D40" s="41"/>
      <c r="E40" s="41"/>
      <c r="F40" s="41"/>
      <c r="G40" s="41"/>
      <c r="H40" s="41"/>
      <c r="I40" s="17">
        <v>17726</v>
      </c>
    </row>
    <row r="41" spans="2:11" s="1" customFormat="1">
      <c r="B41" s="41" t="s">
        <v>38</v>
      </c>
      <c r="C41" s="41"/>
      <c r="D41" s="41"/>
      <c r="E41" s="41"/>
      <c r="F41" s="41"/>
      <c r="G41" s="41"/>
      <c r="H41" s="41"/>
      <c r="I41" s="19">
        <v>41105.78</v>
      </c>
    </row>
    <row r="42" spans="2:11" s="1" customFormat="1">
      <c r="B42" s="41" t="s">
        <v>39</v>
      </c>
      <c r="C42" s="41"/>
      <c r="D42" s="41"/>
      <c r="E42" s="41"/>
      <c r="F42" s="41"/>
      <c r="G42" s="41"/>
      <c r="H42" s="41"/>
      <c r="I42" s="28">
        <v>1091.3</v>
      </c>
    </row>
    <row r="43" spans="2:11" s="1" customFormat="1">
      <c r="F43" s="2"/>
      <c r="H43" s="14" t="s">
        <v>40</v>
      </c>
      <c r="I43" s="21">
        <v>370222.35</v>
      </c>
      <c r="J43" s="16"/>
    </row>
    <row r="44" spans="2:11" s="1" customFormat="1" ht="12.75">
      <c r="B44" s="43" t="s">
        <v>41</v>
      </c>
      <c r="C44" s="43"/>
      <c r="D44" s="43"/>
      <c r="E44" s="43"/>
      <c r="F44" s="2"/>
    </row>
    <row r="45" spans="2:11" s="1" customFormat="1">
      <c r="B45" s="42" t="s">
        <v>42</v>
      </c>
      <c r="C45" s="42"/>
      <c r="D45" s="40">
        <v>105492.72</v>
      </c>
      <c r="E45" s="40"/>
      <c r="F45" s="2"/>
    </row>
    <row r="46" spans="2:11" s="1" customFormat="1">
      <c r="B46" s="42" t="s">
        <v>44</v>
      </c>
      <c r="C46" s="42"/>
      <c r="D46" s="40">
        <v>3455.8</v>
      </c>
      <c r="E46" s="40"/>
      <c r="F46" s="2"/>
    </row>
    <row r="47" spans="2:11" s="1" customFormat="1">
      <c r="B47" s="42" t="s">
        <v>45</v>
      </c>
      <c r="C47" s="42"/>
      <c r="D47" s="40">
        <v>4365.22</v>
      </c>
      <c r="E47" s="40"/>
      <c r="F47" s="2"/>
    </row>
    <row r="48" spans="2:11" s="1" customFormat="1">
      <c r="B48" s="41" t="s">
        <v>47</v>
      </c>
      <c r="C48" s="41"/>
      <c r="D48" s="44">
        <v>90942</v>
      </c>
      <c r="E48" s="44"/>
      <c r="F48" s="2"/>
    </row>
    <row r="49" spans="2:10" s="1" customFormat="1" ht="11.25" customHeight="1">
      <c r="B49" s="5" t="s">
        <v>113</v>
      </c>
      <c r="C49" s="6"/>
      <c r="D49" s="51">
        <v>99048.9</v>
      </c>
      <c r="E49" s="52"/>
      <c r="F49" s="2"/>
      <c r="J49" s="2"/>
    </row>
    <row r="50" spans="2:10" s="1" customFormat="1" ht="11.25" customHeight="1">
      <c r="F50" s="2"/>
    </row>
  </sheetData>
  <mergeCells count="43">
    <mergeCell ref="D49:E49"/>
    <mergeCell ref="B46:C46"/>
    <mergeCell ref="D46:E46"/>
    <mergeCell ref="B47:C47"/>
    <mergeCell ref="D47:E47"/>
    <mergeCell ref="B48:C48"/>
    <mergeCell ref="D48:E48"/>
    <mergeCell ref="B40:H40"/>
    <mergeCell ref="B41:H41"/>
    <mergeCell ref="B42:H42"/>
    <mergeCell ref="B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72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73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285535.38</v>
      </c>
      <c r="D18" s="40">
        <v>285535.38</v>
      </c>
      <c r="E18" s="40"/>
      <c r="F18" s="49">
        <v>352796.21</v>
      </c>
      <c r="G18" s="50"/>
      <c r="H18" s="37">
        <f>I42+D44+D45+D46+D47+D48+D49</f>
        <v>299795.12999999995</v>
      </c>
      <c r="I18" s="38"/>
    </row>
    <row r="19" spans="2:9" s="1" customFormat="1">
      <c r="E19" s="14" t="s">
        <v>25</v>
      </c>
      <c r="F19" s="15">
        <v>-67260.83</v>
      </c>
      <c r="I19" s="16"/>
    </row>
    <row r="20" spans="2:9" s="1" customFormat="1">
      <c r="E20" s="14" t="s">
        <v>26</v>
      </c>
      <c r="F20" s="15">
        <v>111127.43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65063</v>
      </c>
    </row>
    <row r="24" spans="2:9" s="1" customFormat="1">
      <c r="B24" s="42" t="s">
        <v>69</v>
      </c>
      <c r="C24" s="42"/>
      <c r="D24" s="42"/>
      <c r="E24" s="42"/>
      <c r="F24" s="42"/>
      <c r="G24" s="42"/>
      <c r="H24" s="42"/>
      <c r="I24" s="18">
        <v>59734</v>
      </c>
    </row>
    <row r="25" spans="2:9" s="1" customFormat="1">
      <c r="B25" s="42" t="s">
        <v>59</v>
      </c>
      <c r="C25" s="42"/>
      <c r="D25" s="42"/>
      <c r="E25" s="42"/>
      <c r="F25" s="42"/>
      <c r="G25" s="42"/>
      <c r="H25" s="42"/>
      <c r="I25" s="29">
        <v>682</v>
      </c>
    </row>
    <row r="26" spans="2:9" s="1" customFormat="1">
      <c r="B26" s="42" t="s">
        <v>29</v>
      </c>
      <c r="C26" s="42"/>
      <c r="D26" s="42"/>
      <c r="E26" s="42"/>
      <c r="F26" s="42"/>
      <c r="G26" s="42"/>
      <c r="H26" s="42"/>
      <c r="I26" s="18">
        <v>4647</v>
      </c>
    </row>
    <row r="27" spans="2:9" s="1" customFormat="1">
      <c r="B27" s="41" t="s">
        <v>30</v>
      </c>
      <c r="C27" s="41"/>
      <c r="D27" s="41"/>
      <c r="E27" s="41"/>
      <c r="F27" s="41"/>
      <c r="G27" s="41"/>
      <c r="H27" s="41"/>
      <c r="I27" s="19">
        <v>35627.78</v>
      </c>
    </row>
    <row r="28" spans="2:9" s="1" customFormat="1">
      <c r="B28" s="42" t="s">
        <v>50</v>
      </c>
      <c r="C28" s="42"/>
      <c r="D28" s="42"/>
      <c r="E28" s="42"/>
      <c r="F28" s="42"/>
      <c r="G28" s="42"/>
      <c r="H28" s="42"/>
      <c r="I28" s="18">
        <v>6617</v>
      </c>
    </row>
    <row r="29" spans="2:9" s="1" customFormat="1">
      <c r="B29" s="42" t="s">
        <v>31</v>
      </c>
      <c r="C29" s="42"/>
      <c r="D29" s="42"/>
      <c r="E29" s="42"/>
      <c r="F29" s="42"/>
      <c r="G29" s="42"/>
      <c r="H29" s="42"/>
      <c r="I29" s="18">
        <v>8078</v>
      </c>
    </row>
    <row r="30" spans="2:9" s="1" customFormat="1">
      <c r="B30" s="42" t="s">
        <v>51</v>
      </c>
      <c r="C30" s="42"/>
      <c r="D30" s="42"/>
      <c r="E30" s="42"/>
      <c r="F30" s="42"/>
      <c r="G30" s="42"/>
      <c r="H30" s="42"/>
      <c r="I30" s="18">
        <v>2675</v>
      </c>
    </row>
    <row r="31" spans="2:9" s="1" customFormat="1">
      <c r="B31" s="42" t="s">
        <v>32</v>
      </c>
      <c r="C31" s="42"/>
      <c r="D31" s="42"/>
      <c r="E31" s="42"/>
      <c r="F31" s="42"/>
      <c r="G31" s="42"/>
      <c r="H31" s="42"/>
      <c r="I31" s="18">
        <v>5088</v>
      </c>
    </row>
    <row r="32" spans="2:9" s="1" customFormat="1">
      <c r="B32" s="42" t="s">
        <v>33</v>
      </c>
      <c r="C32" s="42"/>
      <c r="D32" s="42"/>
      <c r="E32" s="42"/>
      <c r="F32" s="42"/>
      <c r="G32" s="42"/>
      <c r="H32" s="42"/>
      <c r="I32" s="13">
        <v>13169.78</v>
      </c>
    </row>
    <row r="33" spans="2:11" s="1" customFormat="1">
      <c r="B33" s="41" t="s">
        <v>52</v>
      </c>
      <c r="C33" s="41"/>
      <c r="D33" s="41"/>
      <c r="E33" s="41"/>
      <c r="F33" s="41"/>
      <c r="G33" s="41"/>
      <c r="H33" s="41"/>
      <c r="I33" s="17">
        <v>5055</v>
      </c>
    </row>
    <row r="34" spans="2:11" s="1" customFormat="1">
      <c r="B34" s="42" t="s">
        <v>53</v>
      </c>
      <c r="C34" s="42"/>
      <c r="D34" s="42"/>
      <c r="E34" s="42"/>
      <c r="F34" s="42"/>
      <c r="G34" s="42"/>
      <c r="H34" s="42"/>
      <c r="I34" s="18">
        <v>5055</v>
      </c>
    </row>
    <row r="35" spans="2:11" s="1" customFormat="1">
      <c r="B35" s="41" t="s">
        <v>34</v>
      </c>
      <c r="C35" s="41"/>
      <c r="D35" s="41"/>
      <c r="E35" s="41"/>
      <c r="F35" s="41"/>
      <c r="G35" s="41"/>
      <c r="H35" s="41"/>
      <c r="I35" s="19">
        <v>62688.97</v>
      </c>
      <c r="J35" s="16"/>
    </row>
    <row r="36" spans="2:11" s="1" customFormat="1">
      <c r="B36" s="41" t="s">
        <v>35</v>
      </c>
      <c r="C36" s="41"/>
      <c r="D36" s="41"/>
      <c r="E36" s="41"/>
      <c r="F36" s="41"/>
      <c r="G36" s="41"/>
      <c r="H36" s="41"/>
      <c r="I36" s="19">
        <v>15064.07</v>
      </c>
    </row>
    <row r="37" spans="2:11" s="1" customFormat="1">
      <c r="B37" s="41" t="s">
        <v>36</v>
      </c>
      <c r="C37" s="41"/>
      <c r="D37" s="41"/>
      <c r="E37" s="41"/>
      <c r="F37" s="41"/>
      <c r="G37" s="41"/>
      <c r="H37" s="41"/>
      <c r="I37" s="19">
        <v>34728.54</v>
      </c>
      <c r="K37" s="16"/>
    </row>
    <row r="38" spans="2:11" s="1" customFormat="1">
      <c r="B38" s="41" t="s">
        <v>37</v>
      </c>
      <c r="C38" s="41"/>
      <c r="D38" s="41"/>
      <c r="E38" s="41"/>
      <c r="F38" s="41"/>
      <c r="G38" s="41"/>
      <c r="H38" s="41"/>
      <c r="I38" s="19">
        <v>3698.36</v>
      </c>
    </row>
    <row r="39" spans="2:11" s="1" customFormat="1">
      <c r="B39" s="41" t="s">
        <v>66</v>
      </c>
      <c r="C39" s="41"/>
      <c r="D39" s="41"/>
      <c r="E39" s="41"/>
      <c r="F39" s="41"/>
      <c r="G39" s="41"/>
      <c r="H39" s="41"/>
      <c r="I39" s="17">
        <v>9198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28">
        <v>20386.099999999999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20">
        <v>541.22</v>
      </c>
    </row>
    <row r="42" spans="2:11" s="1" customFormat="1">
      <c r="F42" s="2"/>
      <c r="H42" s="14" t="s">
        <v>40</v>
      </c>
      <c r="I42" s="21">
        <v>189362.07</v>
      </c>
      <c r="J42" s="16"/>
    </row>
    <row r="43" spans="2:11" s="1" customFormat="1" ht="12.75">
      <c r="B43" s="43" t="s">
        <v>41</v>
      </c>
      <c r="C43" s="43"/>
      <c r="D43" s="43"/>
      <c r="E43" s="43"/>
      <c r="F43" s="2"/>
    </row>
    <row r="44" spans="2:11" s="1" customFormat="1">
      <c r="B44" s="42" t="s">
        <v>42</v>
      </c>
      <c r="C44" s="42"/>
      <c r="D44" s="40">
        <v>47086.49</v>
      </c>
      <c r="E44" s="40"/>
      <c r="F44" s="2"/>
    </row>
    <row r="45" spans="2:11" s="1" customFormat="1">
      <c r="B45" s="42" t="s">
        <v>44</v>
      </c>
      <c r="C45" s="42"/>
      <c r="D45" s="40">
        <v>1713.88</v>
      </c>
      <c r="E45" s="40"/>
      <c r="F45" s="2"/>
    </row>
    <row r="46" spans="2:11" s="1" customFormat="1">
      <c r="B46" s="42" t="s">
        <v>45</v>
      </c>
      <c r="C46" s="42"/>
      <c r="D46" s="61">
        <v>2164.9</v>
      </c>
      <c r="E46" s="61"/>
      <c r="F46" s="2"/>
    </row>
    <row r="47" spans="2:11" s="1" customFormat="1">
      <c r="B47" s="41" t="s">
        <v>47</v>
      </c>
      <c r="C47" s="41"/>
      <c r="D47" s="62">
        <v>45102</v>
      </c>
      <c r="E47" s="62"/>
      <c r="F47" s="2"/>
    </row>
    <row r="48" spans="2:11" s="1" customFormat="1">
      <c r="B48" s="3" t="s">
        <v>112</v>
      </c>
      <c r="C48" s="4"/>
      <c r="D48" s="45">
        <v>11078.57</v>
      </c>
      <c r="E48" s="46"/>
      <c r="F48" s="2"/>
    </row>
    <row r="49" spans="2:10" s="1" customFormat="1" ht="11.25" customHeight="1">
      <c r="B49" s="5" t="s">
        <v>113</v>
      </c>
      <c r="C49" s="6"/>
      <c r="D49" s="51">
        <v>3287.22</v>
      </c>
      <c r="E49" s="52"/>
      <c r="F49" s="2"/>
      <c r="J49" s="2"/>
    </row>
    <row r="50" spans="2:10" s="1" customFormat="1" ht="11.25" customHeight="1">
      <c r="F50" s="2"/>
    </row>
  </sheetData>
  <mergeCells count="43">
    <mergeCell ref="B46:C46"/>
    <mergeCell ref="D46:E46"/>
    <mergeCell ref="B47:C47"/>
    <mergeCell ref="D47:E47"/>
    <mergeCell ref="D48:E48"/>
    <mergeCell ref="D49:E49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77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78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0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0" s="1" customFormat="1">
      <c r="B18" s="12" t="s">
        <v>24</v>
      </c>
      <c r="C18" s="13">
        <v>253184.7</v>
      </c>
      <c r="D18" s="40">
        <v>253184.7</v>
      </c>
      <c r="E18" s="40"/>
      <c r="F18" s="49">
        <v>209489.5</v>
      </c>
      <c r="G18" s="50"/>
      <c r="H18" s="37">
        <f>I38+D40+D41+D42+D43+D44+D45</f>
        <v>246162.21999999997</v>
      </c>
      <c r="I18" s="38"/>
    </row>
    <row r="19" spans="2:10" s="1" customFormat="1">
      <c r="E19" s="14" t="s">
        <v>25</v>
      </c>
      <c r="F19" s="15">
        <v>43695.199999999997</v>
      </c>
    </row>
    <row r="20" spans="2:10" s="1" customFormat="1">
      <c r="E20" s="14" t="s">
        <v>26</v>
      </c>
      <c r="F20" s="15">
        <v>329434.08</v>
      </c>
    </row>
    <row r="21" spans="2:10" s="1" customFormat="1">
      <c r="F21" s="2"/>
    </row>
    <row r="22" spans="2:10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0" s="1" customFormat="1">
      <c r="B23" s="41" t="s">
        <v>28</v>
      </c>
      <c r="C23" s="41"/>
      <c r="D23" s="41"/>
      <c r="E23" s="41"/>
      <c r="F23" s="41"/>
      <c r="G23" s="41"/>
      <c r="H23" s="41"/>
      <c r="I23" s="30">
        <v>852</v>
      </c>
    </row>
    <row r="24" spans="2:10" s="1" customFormat="1">
      <c r="B24" s="42" t="s">
        <v>59</v>
      </c>
      <c r="C24" s="42"/>
      <c r="D24" s="42"/>
      <c r="E24" s="42"/>
      <c r="F24" s="42"/>
      <c r="G24" s="42"/>
      <c r="H24" s="42"/>
      <c r="I24" s="29">
        <v>852</v>
      </c>
    </row>
    <row r="25" spans="2:10" s="1" customFormat="1">
      <c r="B25" s="41" t="s">
        <v>30</v>
      </c>
      <c r="C25" s="41"/>
      <c r="D25" s="41"/>
      <c r="E25" s="41"/>
      <c r="F25" s="41"/>
      <c r="G25" s="41"/>
      <c r="H25" s="41"/>
      <c r="I25" s="19">
        <v>24893.58</v>
      </c>
    </row>
    <row r="26" spans="2:10" s="1" customFormat="1">
      <c r="B26" s="42" t="s">
        <v>31</v>
      </c>
      <c r="C26" s="42"/>
      <c r="D26" s="42"/>
      <c r="E26" s="42"/>
      <c r="F26" s="42"/>
      <c r="G26" s="42"/>
      <c r="H26" s="42"/>
      <c r="I26" s="18">
        <v>2651</v>
      </c>
    </row>
    <row r="27" spans="2:10" s="1" customFormat="1">
      <c r="B27" s="42" t="s">
        <v>51</v>
      </c>
      <c r="C27" s="42"/>
      <c r="D27" s="42"/>
      <c r="E27" s="42"/>
      <c r="F27" s="42"/>
      <c r="G27" s="42"/>
      <c r="H27" s="42"/>
      <c r="I27" s="18">
        <v>5474</v>
      </c>
    </row>
    <row r="28" spans="2:10" s="1" customFormat="1">
      <c r="B28" s="42" t="s">
        <v>32</v>
      </c>
      <c r="C28" s="42"/>
      <c r="D28" s="42"/>
      <c r="E28" s="42"/>
      <c r="F28" s="42"/>
      <c r="G28" s="42"/>
      <c r="H28" s="42"/>
      <c r="I28" s="18">
        <v>5088</v>
      </c>
    </row>
    <row r="29" spans="2:10" s="1" customFormat="1">
      <c r="B29" s="42" t="s">
        <v>33</v>
      </c>
      <c r="C29" s="42"/>
      <c r="D29" s="42"/>
      <c r="E29" s="42"/>
      <c r="F29" s="42"/>
      <c r="G29" s="42"/>
      <c r="H29" s="42"/>
      <c r="I29" s="13">
        <v>11680.58</v>
      </c>
    </row>
    <row r="30" spans="2:10" s="1" customFormat="1">
      <c r="B30" s="41" t="s">
        <v>52</v>
      </c>
      <c r="C30" s="41"/>
      <c r="D30" s="41"/>
      <c r="E30" s="41"/>
      <c r="F30" s="41"/>
      <c r="G30" s="41"/>
      <c r="H30" s="41"/>
      <c r="I30" s="17">
        <v>61958</v>
      </c>
    </row>
    <row r="31" spans="2:10" s="1" customFormat="1">
      <c r="B31" s="42" t="s">
        <v>53</v>
      </c>
      <c r="C31" s="42"/>
      <c r="D31" s="42"/>
      <c r="E31" s="42"/>
      <c r="F31" s="42"/>
      <c r="G31" s="42"/>
      <c r="H31" s="42"/>
      <c r="I31" s="18">
        <v>61958</v>
      </c>
    </row>
    <row r="32" spans="2:10" s="1" customFormat="1">
      <c r="B32" s="41" t="s">
        <v>34</v>
      </c>
      <c r="C32" s="41"/>
      <c r="D32" s="41"/>
      <c r="E32" s="41"/>
      <c r="F32" s="41"/>
      <c r="G32" s="41"/>
      <c r="H32" s="41"/>
      <c r="I32" s="19">
        <v>47442.37</v>
      </c>
      <c r="J32" s="16"/>
    </row>
    <row r="33" spans="2:11" s="1" customFormat="1">
      <c r="B33" s="41" t="s">
        <v>35</v>
      </c>
      <c r="C33" s="41"/>
      <c r="D33" s="41"/>
      <c r="E33" s="41"/>
      <c r="F33" s="41"/>
      <c r="G33" s="41"/>
      <c r="H33" s="41"/>
      <c r="I33" s="19">
        <v>13360.67</v>
      </c>
    </row>
    <row r="34" spans="2:11" s="1" customFormat="1">
      <c r="B34" s="41" t="s">
        <v>36</v>
      </c>
      <c r="C34" s="41"/>
      <c r="D34" s="41"/>
      <c r="E34" s="41"/>
      <c r="F34" s="41"/>
      <c r="G34" s="41"/>
      <c r="H34" s="41"/>
      <c r="I34" s="19">
        <v>30801.54</v>
      </c>
      <c r="K34" s="16"/>
    </row>
    <row r="35" spans="2:11" s="1" customFormat="1">
      <c r="B35" s="41" t="s">
        <v>37</v>
      </c>
      <c r="C35" s="41"/>
      <c r="D35" s="41"/>
      <c r="E35" s="41"/>
      <c r="F35" s="41"/>
      <c r="G35" s="41"/>
      <c r="H35" s="41"/>
      <c r="I35" s="19">
        <v>3280.16</v>
      </c>
    </row>
    <row r="36" spans="2:11" s="1" customFormat="1">
      <c r="B36" s="41" t="s">
        <v>38</v>
      </c>
      <c r="C36" s="41"/>
      <c r="D36" s="41"/>
      <c r="E36" s="41"/>
      <c r="F36" s="41"/>
      <c r="G36" s="41"/>
      <c r="H36" s="41"/>
      <c r="I36" s="28">
        <v>18080.900000000001</v>
      </c>
    </row>
    <row r="37" spans="2:11" s="1" customFormat="1">
      <c r="B37" s="41" t="s">
        <v>39</v>
      </c>
      <c r="C37" s="41"/>
      <c r="D37" s="41"/>
      <c r="E37" s="41"/>
      <c r="F37" s="41"/>
      <c r="G37" s="41"/>
      <c r="H37" s="41"/>
      <c r="I37" s="20">
        <v>480.02</v>
      </c>
    </row>
    <row r="38" spans="2:11" s="1" customFormat="1">
      <c r="F38" s="2"/>
      <c r="H38" s="14" t="s">
        <v>40</v>
      </c>
      <c r="I38" s="21">
        <v>153706.87</v>
      </c>
      <c r="J38" s="16"/>
    </row>
    <row r="39" spans="2:11" s="1" customFormat="1" ht="12.75">
      <c r="B39" s="43" t="s">
        <v>41</v>
      </c>
      <c r="C39" s="43"/>
      <c r="D39" s="43"/>
      <c r="E39" s="43"/>
      <c r="F39" s="2"/>
    </row>
    <row r="40" spans="2:11" s="1" customFormat="1">
      <c r="B40" s="42" t="s">
        <v>42</v>
      </c>
      <c r="C40" s="42"/>
      <c r="D40" s="40">
        <v>41762.089999999997</v>
      </c>
      <c r="E40" s="40"/>
      <c r="F40" s="2"/>
    </row>
    <row r="41" spans="2:11" s="1" customFormat="1">
      <c r="B41" s="42" t="s">
        <v>44</v>
      </c>
      <c r="C41" s="42"/>
      <c r="D41" s="40">
        <v>1520.08</v>
      </c>
      <c r="E41" s="40"/>
      <c r="F41" s="2"/>
    </row>
    <row r="42" spans="2:11" s="1" customFormat="1">
      <c r="B42" s="42" t="s">
        <v>45</v>
      </c>
      <c r="C42" s="42"/>
      <c r="D42" s="61">
        <v>1920.1</v>
      </c>
      <c r="E42" s="61"/>
      <c r="F42" s="2"/>
    </row>
    <row r="43" spans="2:11" s="1" customFormat="1">
      <c r="B43" s="41" t="s">
        <v>47</v>
      </c>
      <c r="C43" s="41"/>
      <c r="D43" s="62">
        <v>40002</v>
      </c>
      <c r="E43" s="62"/>
      <c r="F43" s="2"/>
    </row>
    <row r="44" spans="2:11" s="1" customFormat="1">
      <c r="B44" s="3" t="s">
        <v>112</v>
      </c>
      <c r="C44" s="4"/>
      <c r="D44" s="45">
        <v>4398.99</v>
      </c>
      <c r="E44" s="46"/>
      <c r="F44" s="2"/>
    </row>
    <row r="45" spans="2:11" s="1" customFormat="1" ht="11.25" customHeight="1">
      <c r="B45" s="5" t="s">
        <v>113</v>
      </c>
      <c r="C45" s="6"/>
      <c r="D45" s="51">
        <v>2852.09</v>
      </c>
      <c r="E45" s="52"/>
      <c r="F45" s="2"/>
      <c r="J45" s="2"/>
    </row>
    <row r="46" spans="2:11" s="1" customFormat="1" ht="11.25" customHeight="1">
      <c r="F46" s="2"/>
    </row>
  </sheetData>
  <mergeCells count="39">
    <mergeCell ref="D44:E44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53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108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24</v>
      </c>
    </row>
    <row r="10" spans="2:9" s="1" customFormat="1">
      <c r="E10" s="7" t="s">
        <v>11</v>
      </c>
      <c r="F10" s="2"/>
      <c r="G10" s="7" t="s">
        <v>109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35" t="s">
        <v>22</v>
      </c>
      <c r="G17" s="36"/>
      <c r="H17" s="35" t="s">
        <v>23</v>
      </c>
      <c r="I17" s="36"/>
    </row>
    <row r="18" spans="2:9" s="1" customFormat="1">
      <c r="B18" s="12" t="s">
        <v>24</v>
      </c>
      <c r="C18" s="13">
        <v>497154.9</v>
      </c>
      <c r="D18" s="40">
        <v>497154.9</v>
      </c>
      <c r="E18" s="40"/>
      <c r="F18" s="37">
        <v>477122.59</v>
      </c>
      <c r="G18" s="38"/>
      <c r="H18" s="37">
        <f>I41+I46+D48+D49+D50+D51+D52</f>
        <v>427226.19</v>
      </c>
      <c r="I18" s="38"/>
    </row>
    <row r="19" spans="2:9" s="1" customFormat="1">
      <c r="E19" s="14" t="s">
        <v>25</v>
      </c>
      <c r="F19" s="15">
        <v>20032.310000000001</v>
      </c>
      <c r="I19" s="16"/>
    </row>
    <row r="20" spans="2:9" s="1" customFormat="1">
      <c r="E20" s="14" t="s">
        <v>26</v>
      </c>
      <c r="F20" s="15">
        <v>179729.25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17151</v>
      </c>
    </row>
    <row r="24" spans="2:9" s="1" customFormat="1">
      <c r="B24" s="42" t="s">
        <v>56</v>
      </c>
      <c r="C24" s="42"/>
      <c r="D24" s="42"/>
      <c r="E24" s="42"/>
      <c r="F24" s="42"/>
      <c r="G24" s="42"/>
      <c r="H24" s="42"/>
      <c r="I24" s="13">
        <v>649</v>
      </c>
    </row>
    <row r="25" spans="2:9" s="1" customFormat="1">
      <c r="B25" s="42" t="s">
        <v>59</v>
      </c>
      <c r="C25" s="42"/>
      <c r="D25" s="42"/>
      <c r="E25" s="42"/>
      <c r="F25" s="42"/>
      <c r="G25" s="42"/>
      <c r="H25" s="42"/>
      <c r="I25" s="13">
        <v>511</v>
      </c>
    </row>
    <row r="26" spans="2:9" s="1" customFormat="1">
      <c r="B26" s="42" t="s">
        <v>29</v>
      </c>
      <c r="C26" s="42"/>
      <c r="D26" s="42"/>
      <c r="E26" s="42"/>
      <c r="F26" s="42"/>
      <c r="G26" s="42"/>
      <c r="H26" s="42"/>
      <c r="I26" s="13">
        <v>15991</v>
      </c>
    </row>
    <row r="27" spans="2:9" s="1" customFormat="1">
      <c r="B27" s="41" t="s">
        <v>30</v>
      </c>
      <c r="C27" s="41"/>
      <c r="D27" s="41"/>
      <c r="E27" s="41"/>
      <c r="F27" s="41"/>
      <c r="G27" s="41"/>
      <c r="H27" s="41"/>
      <c r="I27" s="19">
        <v>51017.64</v>
      </c>
    </row>
    <row r="28" spans="2:9" s="1" customFormat="1">
      <c r="B28" s="42" t="s">
        <v>50</v>
      </c>
      <c r="C28" s="42"/>
      <c r="D28" s="42"/>
      <c r="E28" s="42"/>
      <c r="F28" s="42"/>
      <c r="G28" s="42"/>
      <c r="H28" s="42"/>
      <c r="I28" s="13">
        <v>3389</v>
      </c>
    </row>
    <row r="29" spans="2:9" s="1" customFormat="1">
      <c r="B29" s="42" t="s">
        <v>31</v>
      </c>
      <c r="C29" s="42"/>
      <c r="D29" s="42"/>
      <c r="E29" s="42"/>
      <c r="F29" s="42"/>
      <c r="G29" s="42"/>
      <c r="H29" s="42"/>
      <c r="I29" s="13">
        <v>17805</v>
      </c>
    </row>
    <row r="30" spans="2:9" s="1" customFormat="1">
      <c r="B30" s="42" t="s">
        <v>51</v>
      </c>
      <c r="C30" s="42"/>
      <c r="D30" s="42"/>
      <c r="E30" s="42"/>
      <c r="F30" s="42"/>
      <c r="G30" s="42"/>
      <c r="H30" s="42"/>
      <c r="I30" s="13">
        <v>3801</v>
      </c>
    </row>
    <row r="31" spans="2:9" s="1" customFormat="1">
      <c r="B31" s="42" t="s">
        <v>32</v>
      </c>
      <c r="C31" s="42"/>
      <c r="D31" s="42"/>
      <c r="E31" s="42"/>
      <c r="F31" s="42"/>
      <c r="G31" s="42"/>
      <c r="H31" s="42"/>
      <c r="I31" s="13">
        <v>6190</v>
      </c>
    </row>
    <row r="32" spans="2:9" s="1" customFormat="1">
      <c r="B32" s="42" t="s">
        <v>33</v>
      </c>
      <c r="C32" s="42"/>
      <c r="D32" s="42"/>
      <c r="E32" s="42"/>
      <c r="F32" s="42"/>
      <c r="G32" s="42"/>
      <c r="H32" s="42"/>
      <c r="I32" s="13">
        <v>19832.64</v>
      </c>
    </row>
    <row r="33" spans="2:11" s="1" customFormat="1">
      <c r="B33" s="41" t="s">
        <v>52</v>
      </c>
      <c r="C33" s="41"/>
      <c r="D33" s="41"/>
      <c r="E33" s="41"/>
      <c r="F33" s="41"/>
      <c r="G33" s="41"/>
      <c r="H33" s="41"/>
      <c r="I33" s="19">
        <v>3145</v>
      </c>
    </row>
    <row r="34" spans="2:11" s="1" customFormat="1">
      <c r="B34" s="42" t="s">
        <v>53</v>
      </c>
      <c r="C34" s="42"/>
      <c r="D34" s="42"/>
      <c r="E34" s="42"/>
      <c r="F34" s="42"/>
      <c r="G34" s="42"/>
      <c r="H34" s="42"/>
      <c r="I34" s="13">
        <v>3145</v>
      </c>
    </row>
    <row r="35" spans="2:11" s="1" customFormat="1">
      <c r="B35" s="41" t="s">
        <v>34</v>
      </c>
      <c r="C35" s="41"/>
      <c r="D35" s="41"/>
      <c r="E35" s="41"/>
      <c r="F35" s="41"/>
      <c r="G35" s="41"/>
      <c r="H35" s="41"/>
      <c r="I35" s="19">
        <v>80553.119999999995</v>
      </c>
      <c r="J35" s="16"/>
    </row>
    <row r="36" spans="2:11" s="1" customFormat="1">
      <c r="B36" s="41" t="s">
        <v>35</v>
      </c>
      <c r="C36" s="41"/>
      <c r="D36" s="41"/>
      <c r="E36" s="41"/>
      <c r="F36" s="41"/>
      <c r="G36" s="41"/>
      <c r="H36" s="41"/>
      <c r="I36" s="19">
        <v>22685.279999999999</v>
      </c>
    </row>
    <row r="37" spans="2:11" s="1" customFormat="1">
      <c r="B37" s="41" t="s">
        <v>36</v>
      </c>
      <c r="C37" s="41"/>
      <c r="D37" s="41"/>
      <c r="E37" s="41"/>
      <c r="F37" s="41"/>
      <c r="G37" s="41"/>
      <c r="H37" s="41"/>
      <c r="I37" s="19">
        <v>52298.400000000001</v>
      </c>
      <c r="K37" s="22"/>
    </row>
    <row r="38" spans="2:11" s="1" customFormat="1">
      <c r="B38" s="41" t="s">
        <v>37</v>
      </c>
      <c r="C38" s="41"/>
      <c r="D38" s="41"/>
      <c r="E38" s="41"/>
      <c r="F38" s="41"/>
      <c r="G38" s="41"/>
      <c r="H38" s="41"/>
      <c r="I38" s="19">
        <v>5569.44</v>
      </c>
    </row>
    <row r="39" spans="2:11" s="1" customFormat="1">
      <c r="B39" s="41" t="s">
        <v>38</v>
      </c>
      <c r="C39" s="41"/>
      <c r="D39" s="41"/>
      <c r="E39" s="41"/>
      <c r="F39" s="41"/>
      <c r="G39" s="41"/>
      <c r="H39" s="41"/>
      <c r="I39" s="19">
        <v>30699.84</v>
      </c>
    </row>
    <row r="40" spans="2:11" s="1" customFormat="1">
      <c r="B40" s="41" t="s">
        <v>39</v>
      </c>
      <c r="C40" s="41"/>
      <c r="D40" s="41"/>
      <c r="E40" s="41"/>
      <c r="F40" s="41"/>
      <c r="G40" s="41"/>
      <c r="H40" s="41"/>
      <c r="I40" s="19">
        <v>815.04</v>
      </c>
    </row>
    <row r="41" spans="2:11" s="1" customFormat="1">
      <c r="F41" s="2"/>
      <c r="H41" s="14" t="s">
        <v>40</v>
      </c>
      <c r="I41" s="21">
        <v>183381.64</v>
      </c>
      <c r="J41" s="16"/>
    </row>
    <row r="42" spans="2:11" s="1" customFormat="1">
      <c r="F42" s="2"/>
      <c r="I42" s="23"/>
    </row>
    <row r="43" spans="2:11" s="1" customFormat="1">
      <c r="B43" s="39" t="s">
        <v>46</v>
      </c>
      <c r="C43" s="39"/>
      <c r="D43" s="39"/>
      <c r="E43" s="39"/>
      <c r="F43" s="39"/>
      <c r="G43" s="39"/>
      <c r="H43" s="39"/>
      <c r="I43" s="24" t="s">
        <v>27</v>
      </c>
    </row>
    <row r="44" spans="2:11" s="1" customFormat="1">
      <c r="B44" s="41" t="s">
        <v>28</v>
      </c>
      <c r="C44" s="41"/>
      <c r="D44" s="41"/>
      <c r="E44" s="41"/>
      <c r="F44" s="41"/>
      <c r="G44" s="41"/>
      <c r="H44" s="41"/>
      <c r="I44" s="19">
        <v>90516</v>
      </c>
    </row>
    <row r="45" spans="2:11" s="1" customFormat="1">
      <c r="B45" s="42" t="s">
        <v>60</v>
      </c>
      <c r="C45" s="42"/>
      <c r="D45" s="42"/>
      <c r="E45" s="42"/>
      <c r="F45" s="42"/>
      <c r="G45" s="42"/>
      <c r="H45" s="42"/>
      <c r="I45" s="13">
        <v>90516</v>
      </c>
    </row>
    <row r="46" spans="2:11" s="1" customFormat="1">
      <c r="F46" s="2"/>
      <c r="H46" s="14" t="s">
        <v>40</v>
      </c>
      <c r="I46" s="21">
        <v>90516</v>
      </c>
    </row>
    <row r="47" spans="2:11" s="1" customFormat="1" ht="12.75">
      <c r="B47" s="43" t="s">
        <v>41</v>
      </c>
      <c r="C47" s="43"/>
      <c r="D47" s="43"/>
      <c r="E47" s="43"/>
      <c r="F47" s="2"/>
    </row>
    <row r="48" spans="2:11" s="1" customFormat="1">
      <c r="B48" s="42" t="s">
        <v>42</v>
      </c>
      <c r="C48" s="42"/>
      <c r="D48" s="40">
        <v>74307.759999999995</v>
      </c>
      <c r="E48" s="40"/>
      <c r="F48" s="2"/>
    </row>
    <row r="49" spans="2:10" s="1" customFormat="1">
      <c r="B49" s="42" t="s">
        <v>44</v>
      </c>
      <c r="C49" s="42"/>
      <c r="D49" s="40">
        <v>2581.0700000000002</v>
      </c>
      <c r="E49" s="40"/>
      <c r="F49" s="2"/>
    </row>
    <row r="50" spans="2:10" s="1" customFormat="1">
      <c r="B50" s="42" t="s">
        <v>45</v>
      </c>
      <c r="C50" s="42"/>
      <c r="D50" s="61">
        <v>3260.3</v>
      </c>
      <c r="E50" s="61"/>
      <c r="F50" s="2"/>
    </row>
    <row r="51" spans="2:10" s="1" customFormat="1">
      <c r="B51" s="41" t="s">
        <v>47</v>
      </c>
      <c r="C51" s="41"/>
      <c r="D51" s="62">
        <v>67923</v>
      </c>
      <c r="E51" s="62"/>
      <c r="F51" s="2"/>
    </row>
    <row r="52" spans="2:10" s="1" customFormat="1" ht="11.25" customHeight="1">
      <c r="B52" s="5" t="s">
        <v>113</v>
      </c>
      <c r="C52" s="6"/>
      <c r="D52" s="51">
        <v>5256.42</v>
      </c>
      <c r="E52" s="52"/>
      <c r="F52" s="2"/>
      <c r="J52" s="2"/>
    </row>
    <row r="53" spans="2:10" s="1" customFormat="1" ht="11.25" customHeight="1">
      <c r="F53" s="2"/>
    </row>
  </sheetData>
  <mergeCells count="44">
    <mergeCell ref="D52:E52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82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83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291436.02</v>
      </c>
      <c r="D18" s="40">
        <v>291436.02</v>
      </c>
      <c r="E18" s="40"/>
      <c r="F18" s="49">
        <v>285422.78999999998</v>
      </c>
      <c r="G18" s="50"/>
      <c r="H18" s="37">
        <f>I40+D42+D43+D44+D45+D46</f>
        <v>297876.75</v>
      </c>
      <c r="I18" s="38"/>
    </row>
    <row r="19" spans="2:9" s="1" customFormat="1">
      <c r="E19" s="14" t="s">
        <v>25</v>
      </c>
      <c r="F19" s="15">
        <v>6013.23</v>
      </c>
      <c r="I19" s="16"/>
    </row>
    <row r="20" spans="2:9" s="1" customFormat="1">
      <c r="E20" s="14" t="s">
        <v>26</v>
      </c>
      <c r="F20" s="15">
        <v>101169.15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8511</v>
      </c>
    </row>
    <row r="24" spans="2:9" s="1" customFormat="1">
      <c r="B24" s="42" t="s">
        <v>29</v>
      </c>
      <c r="C24" s="42"/>
      <c r="D24" s="42"/>
      <c r="E24" s="42"/>
      <c r="F24" s="42"/>
      <c r="G24" s="42"/>
      <c r="H24" s="42"/>
      <c r="I24" s="18">
        <v>8511</v>
      </c>
    </row>
    <row r="25" spans="2:9" s="1" customFormat="1">
      <c r="B25" s="41" t="s">
        <v>30</v>
      </c>
      <c r="C25" s="41"/>
      <c r="D25" s="41"/>
      <c r="E25" s="41"/>
      <c r="F25" s="41"/>
      <c r="G25" s="41"/>
      <c r="H25" s="41"/>
      <c r="I25" s="19">
        <v>43402.52</v>
      </c>
    </row>
    <row r="26" spans="2:9" s="1" customFormat="1">
      <c r="B26" s="42" t="s">
        <v>50</v>
      </c>
      <c r="C26" s="42"/>
      <c r="D26" s="42"/>
      <c r="E26" s="42"/>
      <c r="F26" s="42"/>
      <c r="G26" s="42"/>
      <c r="H26" s="42"/>
      <c r="I26" s="18">
        <v>8751</v>
      </c>
    </row>
    <row r="27" spans="2:9" s="1" customFormat="1">
      <c r="B27" s="42" t="s">
        <v>31</v>
      </c>
      <c r="C27" s="42"/>
      <c r="D27" s="42"/>
      <c r="E27" s="42"/>
      <c r="F27" s="42"/>
      <c r="G27" s="42"/>
      <c r="H27" s="42"/>
      <c r="I27" s="18">
        <v>2628</v>
      </c>
    </row>
    <row r="28" spans="2:9" s="1" customFormat="1">
      <c r="B28" s="42" t="s">
        <v>51</v>
      </c>
      <c r="C28" s="42"/>
      <c r="D28" s="42"/>
      <c r="E28" s="42"/>
      <c r="F28" s="42"/>
      <c r="G28" s="42"/>
      <c r="H28" s="42"/>
      <c r="I28" s="18">
        <v>9617</v>
      </c>
    </row>
    <row r="29" spans="2:9" s="1" customFormat="1">
      <c r="B29" s="42" t="s">
        <v>32</v>
      </c>
      <c r="C29" s="42"/>
      <c r="D29" s="42"/>
      <c r="E29" s="42"/>
      <c r="F29" s="42"/>
      <c r="G29" s="42"/>
      <c r="H29" s="42"/>
      <c r="I29" s="18">
        <v>5088</v>
      </c>
    </row>
    <row r="30" spans="2:9" s="1" customFormat="1">
      <c r="B30" s="42" t="s">
        <v>33</v>
      </c>
      <c r="C30" s="42"/>
      <c r="D30" s="42"/>
      <c r="E30" s="42"/>
      <c r="F30" s="42"/>
      <c r="G30" s="42"/>
      <c r="H30" s="42"/>
      <c r="I30" s="13">
        <v>17318.52</v>
      </c>
    </row>
    <row r="31" spans="2:9" s="1" customFormat="1">
      <c r="B31" s="41" t="s">
        <v>52</v>
      </c>
      <c r="C31" s="41"/>
      <c r="D31" s="41"/>
      <c r="E31" s="41"/>
      <c r="F31" s="41"/>
      <c r="G31" s="41"/>
      <c r="H31" s="41"/>
      <c r="I31" s="17">
        <v>9831</v>
      </c>
    </row>
    <row r="32" spans="2:9" s="1" customFormat="1">
      <c r="B32" s="42" t="s">
        <v>53</v>
      </c>
      <c r="C32" s="42"/>
      <c r="D32" s="42"/>
      <c r="E32" s="42"/>
      <c r="F32" s="42"/>
      <c r="G32" s="42"/>
      <c r="H32" s="42"/>
      <c r="I32" s="18">
        <v>9831</v>
      </c>
    </row>
    <row r="33" spans="2:11" s="1" customFormat="1">
      <c r="B33" s="41" t="s">
        <v>34</v>
      </c>
      <c r="C33" s="41"/>
      <c r="D33" s="41"/>
      <c r="E33" s="41"/>
      <c r="F33" s="41"/>
      <c r="G33" s="41"/>
      <c r="H33" s="41"/>
      <c r="I33" s="19">
        <v>79753.66</v>
      </c>
      <c r="J33" s="16"/>
    </row>
    <row r="34" spans="2:11" s="1" customFormat="1">
      <c r="B34" s="41" t="s">
        <v>35</v>
      </c>
      <c r="C34" s="41"/>
      <c r="D34" s="41"/>
      <c r="E34" s="41"/>
      <c r="F34" s="41"/>
      <c r="G34" s="41"/>
      <c r="H34" s="41"/>
      <c r="I34" s="19">
        <v>19809.54</v>
      </c>
    </row>
    <row r="35" spans="2:11" s="1" customFormat="1">
      <c r="B35" s="41" t="s">
        <v>36</v>
      </c>
      <c r="C35" s="41"/>
      <c r="D35" s="41"/>
      <c r="E35" s="41"/>
      <c r="F35" s="41"/>
      <c r="G35" s="41"/>
      <c r="H35" s="41"/>
      <c r="I35" s="28">
        <v>45668.7</v>
      </c>
      <c r="K35" s="22"/>
    </row>
    <row r="36" spans="2:11" s="1" customFormat="1">
      <c r="B36" s="41" t="s">
        <v>37</v>
      </c>
      <c r="C36" s="41"/>
      <c r="D36" s="41"/>
      <c r="E36" s="41"/>
      <c r="F36" s="41"/>
      <c r="G36" s="41"/>
      <c r="H36" s="41"/>
      <c r="I36" s="19">
        <v>4863.42</v>
      </c>
    </row>
    <row r="37" spans="2:11" s="1" customFormat="1">
      <c r="B37" s="41" t="s">
        <v>66</v>
      </c>
      <c r="C37" s="41"/>
      <c r="D37" s="41"/>
      <c r="E37" s="41"/>
      <c r="F37" s="41"/>
      <c r="G37" s="41"/>
      <c r="H37" s="41"/>
      <c r="I37" s="17">
        <v>9412</v>
      </c>
    </row>
    <row r="38" spans="2:11" s="1" customFormat="1">
      <c r="B38" s="41" t="s">
        <v>38</v>
      </c>
      <c r="C38" s="41"/>
      <c r="D38" s="41"/>
      <c r="E38" s="41"/>
      <c r="F38" s="41"/>
      <c r="G38" s="41"/>
      <c r="H38" s="41"/>
      <c r="I38" s="19">
        <v>26808.12</v>
      </c>
    </row>
    <row r="39" spans="2:11" s="1" customFormat="1">
      <c r="B39" s="41" t="s">
        <v>39</v>
      </c>
      <c r="C39" s="41"/>
      <c r="D39" s="41"/>
      <c r="E39" s="41"/>
      <c r="F39" s="41"/>
      <c r="G39" s="41"/>
      <c r="H39" s="41"/>
      <c r="I39" s="20">
        <v>711.72</v>
      </c>
    </row>
    <row r="40" spans="2:11" s="1" customFormat="1">
      <c r="F40" s="2"/>
      <c r="H40" s="14" t="s">
        <v>40</v>
      </c>
      <c r="I40" s="21">
        <v>169018.02</v>
      </c>
      <c r="J40" s="16"/>
    </row>
    <row r="41" spans="2:11" s="1" customFormat="1" ht="12.75">
      <c r="B41" s="43" t="s">
        <v>41</v>
      </c>
      <c r="C41" s="43"/>
      <c r="D41" s="43"/>
      <c r="E41" s="43"/>
      <c r="F41" s="2"/>
    </row>
    <row r="42" spans="2:11" s="1" customFormat="1">
      <c r="B42" s="42" t="s">
        <v>42</v>
      </c>
      <c r="C42" s="42"/>
      <c r="D42" s="61">
        <v>61361.1</v>
      </c>
      <c r="E42" s="61"/>
      <c r="F42" s="2"/>
    </row>
    <row r="43" spans="2:11" s="1" customFormat="1">
      <c r="B43" s="42" t="s">
        <v>44</v>
      </c>
      <c r="C43" s="42"/>
      <c r="D43" s="40">
        <v>2233.4499999999998</v>
      </c>
      <c r="E43" s="40"/>
      <c r="F43" s="2"/>
    </row>
    <row r="44" spans="2:11" s="1" customFormat="1">
      <c r="B44" s="42" t="s">
        <v>45</v>
      </c>
      <c r="C44" s="42"/>
      <c r="D44" s="61">
        <v>2821.2</v>
      </c>
      <c r="E44" s="61"/>
      <c r="F44" s="2"/>
    </row>
    <row r="45" spans="2:11" s="1" customFormat="1">
      <c r="B45" s="41" t="s">
        <v>47</v>
      </c>
      <c r="C45" s="41"/>
      <c r="D45" s="62">
        <v>58775</v>
      </c>
      <c r="E45" s="62"/>
      <c r="F45" s="2"/>
    </row>
    <row r="46" spans="2:11" s="1" customFormat="1" ht="11.25" customHeight="1">
      <c r="B46" s="5" t="s">
        <v>113</v>
      </c>
      <c r="C46" s="6"/>
      <c r="D46" s="51">
        <v>3667.98</v>
      </c>
      <c r="E46" s="52"/>
      <c r="F46" s="2"/>
      <c r="J46" s="2"/>
    </row>
    <row r="47" spans="2:11" s="1" customFormat="1" ht="11.25" customHeight="1">
      <c r="F47" s="2"/>
    </row>
  </sheetData>
  <mergeCells count="40">
    <mergeCell ref="B45:C45"/>
    <mergeCell ref="D45:E45"/>
    <mergeCell ref="D46:E46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51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110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24</v>
      </c>
    </row>
    <row r="10" spans="2:9" s="1" customFormat="1">
      <c r="E10" s="7" t="s">
        <v>11</v>
      </c>
      <c r="F10" s="2"/>
      <c r="G10" s="7" t="s">
        <v>111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35" t="s">
        <v>22</v>
      </c>
      <c r="G17" s="36"/>
      <c r="H17" s="35" t="s">
        <v>23</v>
      </c>
      <c r="I17" s="36"/>
    </row>
    <row r="18" spans="2:9" s="1" customFormat="1">
      <c r="B18" s="12" t="s">
        <v>24</v>
      </c>
      <c r="C18" s="13">
        <v>499242.3</v>
      </c>
      <c r="D18" s="40">
        <v>499242.3</v>
      </c>
      <c r="E18" s="40"/>
      <c r="F18" s="37">
        <v>450259.48</v>
      </c>
      <c r="G18" s="38"/>
      <c r="H18" s="37">
        <f>I43+D45+D46+D47+D48+D49+D50</f>
        <v>387821.98</v>
      </c>
      <c r="I18" s="38"/>
    </row>
    <row r="19" spans="2:9" s="1" customFormat="1">
      <c r="E19" s="14" t="s">
        <v>25</v>
      </c>
      <c r="F19" s="15">
        <v>48982.82</v>
      </c>
    </row>
    <row r="20" spans="2:9" s="1" customFormat="1">
      <c r="E20" s="14" t="s">
        <v>26</v>
      </c>
      <c r="F20" s="15">
        <v>531260.31999999995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9081</v>
      </c>
    </row>
    <row r="24" spans="2:9" s="1" customFormat="1">
      <c r="B24" s="42" t="s">
        <v>57</v>
      </c>
      <c r="C24" s="42"/>
      <c r="D24" s="42"/>
      <c r="E24" s="42"/>
      <c r="F24" s="42"/>
      <c r="G24" s="42"/>
      <c r="H24" s="42"/>
      <c r="I24" s="13">
        <v>438</v>
      </c>
    </row>
    <row r="25" spans="2:9" s="1" customFormat="1">
      <c r="B25" s="42" t="s">
        <v>69</v>
      </c>
      <c r="C25" s="42"/>
      <c r="D25" s="42"/>
      <c r="E25" s="42"/>
      <c r="F25" s="42"/>
      <c r="G25" s="42"/>
      <c r="H25" s="42"/>
      <c r="I25" s="13">
        <v>1311</v>
      </c>
    </row>
    <row r="26" spans="2:9" s="1" customFormat="1">
      <c r="B26" s="42" t="s">
        <v>59</v>
      </c>
      <c r="C26" s="42"/>
      <c r="D26" s="42"/>
      <c r="E26" s="42"/>
      <c r="F26" s="42"/>
      <c r="G26" s="42"/>
      <c r="H26" s="42"/>
      <c r="I26" s="13">
        <v>511</v>
      </c>
    </row>
    <row r="27" spans="2:9" s="1" customFormat="1">
      <c r="B27" s="42" t="s">
        <v>29</v>
      </c>
      <c r="C27" s="42"/>
      <c r="D27" s="42"/>
      <c r="E27" s="42"/>
      <c r="F27" s="42"/>
      <c r="G27" s="42"/>
      <c r="H27" s="42"/>
      <c r="I27" s="13">
        <v>6821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61162.080000000002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3">
        <v>5623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3">
        <v>14804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3">
        <v>12818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3">
        <v>7261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20656.080000000002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9">
        <v>1551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3">
        <v>1551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110195.64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23627.16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54469.8</v>
      </c>
      <c r="K38" s="22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5800.68</v>
      </c>
    </row>
    <row r="40" spans="2:11" s="1" customFormat="1">
      <c r="B40" s="41" t="s">
        <v>66</v>
      </c>
      <c r="C40" s="41"/>
      <c r="D40" s="41"/>
      <c r="E40" s="41"/>
      <c r="F40" s="41"/>
      <c r="G40" s="41"/>
      <c r="H40" s="41"/>
      <c r="I40" s="19">
        <v>26298</v>
      </c>
    </row>
    <row r="41" spans="2:11" s="1" customFormat="1">
      <c r="B41" s="41" t="s">
        <v>38</v>
      </c>
      <c r="C41" s="41"/>
      <c r="D41" s="41"/>
      <c r="E41" s="41"/>
      <c r="F41" s="41"/>
      <c r="G41" s="41"/>
      <c r="H41" s="41"/>
      <c r="I41" s="19">
        <v>31974.48</v>
      </c>
    </row>
    <row r="42" spans="2:11" s="1" customFormat="1">
      <c r="B42" s="41" t="s">
        <v>39</v>
      </c>
      <c r="C42" s="41"/>
      <c r="D42" s="41"/>
      <c r="E42" s="41"/>
      <c r="F42" s="41"/>
      <c r="G42" s="41"/>
      <c r="H42" s="41"/>
      <c r="I42" s="19">
        <v>848.88</v>
      </c>
    </row>
    <row r="43" spans="2:11" s="1" customFormat="1">
      <c r="F43" s="2"/>
      <c r="H43" s="14" t="s">
        <v>40</v>
      </c>
      <c r="I43" s="21">
        <v>214813.08</v>
      </c>
      <c r="J43" s="16"/>
    </row>
    <row r="44" spans="2:11" s="1" customFormat="1" ht="12.75">
      <c r="B44" s="43" t="s">
        <v>41</v>
      </c>
      <c r="C44" s="43"/>
      <c r="D44" s="43"/>
      <c r="E44" s="43"/>
      <c r="F44" s="2"/>
    </row>
    <row r="45" spans="2:11" s="1" customFormat="1">
      <c r="B45" s="42" t="s">
        <v>42</v>
      </c>
      <c r="C45" s="42"/>
      <c r="D45" s="40">
        <v>76257.27</v>
      </c>
      <c r="E45" s="40"/>
      <c r="F45" s="2"/>
    </row>
    <row r="46" spans="2:11" s="1" customFormat="1">
      <c r="B46" s="42" t="s">
        <v>44</v>
      </c>
      <c r="C46" s="42"/>
      <c r="D46" s="40">
        <v>2648.79</v>
      </c>
      <c r="E46" s="40"/>
      <c r="F46" s="2"/>
    </row>
    <row r="47" spans="2:11" s="1" customFormat="1">
      <c r="B47" s="42" t="s">
        <v>45</v>
      </c>
      <c r="C47" s="42"/>
      <c r="D47" s="40">
        <v>3345.84</v>
      </c>
      <c r="E47" s="40"/>
      <c r="F47" s="2"/>
    </row>
    <row r="48" spans="2:11" s="1" customFormat="1">
      <c r="B48" s="41" t="s">
        <v>47</v>
      </c>
      <c r="C48" s="41"/>
      <c r="D48" s="62">
        <v>69705</v>
      </c>
      <c r="E48" s="62"/>
      <c r="F48" s="2"/>
    </row>
    <row r="49" spans="2:10" s="1" customFormat="1">
      <c r="B49" s="3" t="s">
        <v>112</v>
      </c>
      <c r="C49" s="4"/>
      <c r="D49" s="45">
        <v>16119.7</v>
      </c>
      <c r="E49" s="46"/>
      <c r="F49" s="2"/>
    </row>
    <row r="50" spans="2:10" s="1" customFormat="1" ht="11.25" customHeight="1">
      <c r="B50" s="5" t="s">
        <v>113</v>
      </c>
      <c r="C50" s="6"/>
      <c r="D50" s="51">
        <v>4932.3</v>
      </c>
      <c r="E50" s="52"/>
      <c r="F50" s="2"/>
      <c r="J50" s="2"/>
    </row>
    <row r="51" spans="2:10" s="1" customFormat="1" ht="11.25" customHeight="1">
      <c r="F51" s="2"/>
    </row>
  </sheetData>
  <mergeCells count="44">
    <mergeCell ref="D49:E49"/>
    <mergeCell ref="D50:E50"/>
    <mergeCell ref="B46:C46"/>
    <mergeCell ref="D46:E46"/>
    <mergeCell ref="B47:C47"/>
    <mergeCell ref="D47:E47"/>
    <mergeCell ref="B48:C48"/>
    <mergeCell ref="D48:E48"/>
    <mergeCell ref="B40:H40"/>
    <mergeCell ref="B41:H41"/>
    <mergeCell ref="B42:H42"/>
    <mergeCell ref="B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85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18</v>
      </c>
    </row>
    <row r="10" spans="2:9" s="1" customFormat="1">
      <c r="E10" s="7" t="s">
        <v>11</v>
      </c>
      <c r="F10" s="2"/>
      <c r="G10" s="7" t="s">
        <v>86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504217.44</v>
      </c>
      <c r="D18" s="40">
        <v>504217.44</v>
      </c>
      <c r="E18" s="40"/>
      <c r="F18" s="49">
        <v>392871.64</v>
      </c>
      <c r="G18" s="50"/>
      <c r="H18" s="37">
        <f>I42+D44+D45+D46+D47+D48+D49</f>
        <v>379305.65</v>
      </c>
      <c r="I18" s="38"/>
    </row>
    <row r="19" spans="2:9" s="1" customFormat="1">
      <c r="E19" s="14" t="s">
        <v>25</v>
      </c>
      <c r="F19" s="15">
        <v>111345.8</v>
      </c>
    </row>
    <row r="20" spans="2:9" s="1" customFormat="1">
      <c r="E20" s="14" t="s">
        <v>26</v>
      </c>
      <c r="F20" s="15">
        <v>651336.89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11321</v>
      </c>
    </row>
    <row r="24" spans="2:9" s="1" customFormat="1">
      <c r="B24" s="42" t="s">
        <v>57</v>
      </c>
      <c r="C24" s="42"/>
      <c r="D24" s="42"/>
      <c r="E24" s="42"/>
      <c r="F24" s="42"/>
      <c r="G24" s="42"/>
      <c r="H24" s="42"/>
      <c r="I24" s="18">
        <v>2921</v>
      </c>
    </row>
    <row r="25" spans="2:9" s="1" customFormat="1">
      <c r="B25" s="42" t="s">
        <v>59</v>
      </c>
      <c r="C25" s="42"/>
      <c r="D25" s="42"/>
      <c r="E25" s="42"/>
      <c r="F25" s="42"/>
      <c r="G25" s="42"/>
      <c r="H25" s="42"/>
      <c r="I25" s="18">
        <v>1194</v>
      </c>
    </row>
    <row r="26" spans="2:9" s="1" customFormat="1">
      <c r="B26" s="42" t="s">
        <v>29</v>
      </c>
      <c r="C26" s="42"/>
      <c r="D26" s="42"/>
      <c r="E26" s="42"/>
      <c r="F26" s="42"/>
      <c r="G26" s="42"/>
      <c r="H26" s="42"/>
      <c r="I26" s="18">
        <v>7206</v>
      </c>
    </row>
    <row r="27" spans="2:9" s="1" customFormat="1">
      <c r="B27" s="41" t="s">
        <v>30</v>
      </c>
      <c r="C27" s="41"/>
      <c r="D27" s="41"/>
      <c r="E27" s="41"/>
      <c r="F27" s="41"/>
      <c r="G27" s="41"/>
      <c r="H27" s="41"/>
      <c r="I27" s="19">
        <v>84697.94</v>
      </c>
    </row>
    <row r="28" spans="2:9" s="1" customFormat="1">
      <c r="B28" s="42" t="s">
        <v>50</v>
      </c>
      <c r="C28" s="42"/>
      <c r="D28" s="42"/>
      <c r="E28" s="42"/>
      <c r="F28" s="42"/>
      <c r="G28" s="42"/>
      <c r="H28" s="42"/>
      <c r="I28" s="18">
        <v>8171</v>
      </c>
    </row>
    <row r="29" spans="2:9" s="1" customFormat="1">
      <c r="B29" s="42" t="s">
        <v>87</v>
      </c>
      <c r="C29" s="42"/>
      <c r="D29" s="42"/>
      <c r="E29" s="42"/>
      <c r="F29" s="42"/>
      <c r="G29" s="42"/>
      <c r="H29" s="42"/>
      <c r="I29" s="29">
        <v>842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8">
        <v>15708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8">
        <v>34790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8">
        <v>5088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20098.939999999999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7">
        <v>11551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8">
        <v>11551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81634.75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22989.89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53000.639999999999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5644.22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19">
        <v>31112.06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20">
        <v>825.98</v>
      </c>
    </row>
    <row r="42" spans="2:11" s="1" customFormat="1">
      <c r="F42" s="2"/>
      <c r="H42" s="14" t="s">
        <v>40</v>
      </c>
      <c r="I42" s="21">
        <v>221142.73</v>
      </c>
      <c r="J42" s="16"/>
    </row>
    <row r="43" spans="2:11" s="1" customFormat="1" ht="12.75">
      <c r="B43" s="43" t="s">
        <v>41</v>
      </c>
      <c r="C43" s="43"/>
      <c r="D43" s="43"/>
      <c r="E43" s="43"/>
      <c r="F43" s="2"/>
    </row>
    <row r="44" spans="2:11" s="1" customFormat="1">
      <c r="B44" s="42" t="s">
        <v>42</v>
      </c>
      <c r="C44" s="42"/>
      <c r="D44" s="40">
        <v>75302.210000000006</v>
      </c>
      <c r="E44" s="40"/>
      <c r="F44" s="2"/>
    </row>
    <row r="45" spans="2:11" s="1" customFormat="1">
      <c r="B45" s="42" t="s">
        <v>44</v>
      </c>
      <c r="C45" s="42"/>
      <c r="D45" s="40">
        <v>2615.62</v>
      </c>
      <c r="E45" s="40"/>
      <c r="F45" s="2"/>
    </row>
    <row r="46" spans="2:11" s="1" customFormat="1">
      <c r="B46" s="42" t="s">
        <v>45</v>
      </c>
      <c r="C46" s="42"/>
      <c r="D46" s="40">
        <v>3303.94</v>
      </c>
      <c r="E46" s="40"/>
      <c r="F46" s="2"/>
    </row>
    <row r="47" spans="2:11" s="1" customFormat="1">
      <c r="B47" s="41" t="s">
        <v>47</v>
      </c>
      <c r="C47" s="41"/>
      <c r="D47" s="62">
        <v>68832</v>
      </c>
      <c r="E47" s="62"/>
      <c r="F47" s="2"/>
    </row>
    <row r="48" spans="2:11" s="1" customFormat="1">
      <c r="B48" s="3" t="s">
        <v>112</v>
      </c>
      <c r="C48" s="4"/>
      <c r="D48" s="45">
        <v>2373.27</v>
      </c>
      <c r="E48" s="46"/>
      <c r="F48" s="2"/>
    </row>
    <row r="49" spans="2:10" s="1" customFormat="1" ht="11.25" customHeight="1">
      <c r="B49" s="5" t="s">
        <v>113</v>
      </c>
      <c r="C49" s="6"/>
      <c r="D49" s="51">
        <v>5735.88</v>
      </c>
      <c r="E49" s="52"/>
      <c r="F49" s="2"/>
      <c r="J49" s="2"/>
    </row>
    <row r="50" spans="2:10" s="1" customFormat="1" ht="11.25" customHeight="1">
      <c r="F50" s="2"/>
    </row>
  </sheetData>
  <mergeCells count="43">
    <mergeCell ref="B46:C46"/>
    <mergeCell ref="D46:E46"/>
    <mergeCell ref="B47:C47"/>
    <mergeCell ref="D47:E47"/>
    <mergeCell ref="D48:E48"/>
    <mergeCell ref="D49:E49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44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88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24</v>
      </c>
    </row>
    <row r="10" spans="2:9" s="1" customFormat="1">
      <c r="E10" s="7" t="s">
        <v>11</v>
      </c>
      <c r="F10" s="2"/>
      <c r="G10" s="7" t="s">
        <v>89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1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1" s="1" customFormat="1">
      <c r="B18" s="12" t="s">
        <v>24</v>
      </c>
      <c r="C18" s="13">
        <v>496308.06</v>
      </c>
      <c r="D18" s="40">
        <v>496308.06</v>
      </c>
      <c r="E18" s="40"/>
      <c r="F18" s="49">
        <v>506052.07</v>
      </c>
      <c r="G18" s="50"/>
      <c r="H18" s="37">
        <f>I36+D38+D39+D40+D41+D42+D43</f>
        <v>456375.61</v>
      </c>
      <c r="I18" s="38"/>
    </row>
    <row r="19" spans="2:11" s="1" customFormat="1">
      <c r="E19" s="14" t="s">
        <v>25</v>
      </c>
      <c r="F19" s="15">
        <v>-9744.01</v>
      </c>
      <c r="I19" s="16"/>
    </row>
    <row r="20" spans="2:11" s="1" customFormat="1">
      <c r="E20" s="14" t="s">
        <v>26</v>
      </c>
      <c r="F20" s="15">
        <v>138092.15</v>
      </c>
    </row>
    <row r="21" spans="2:11" s="1" customFormat="1">
      <c r="F21" s="2"/>
    </row>
    <row r="22" spans="2:11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1" s="1" customFormat="1">
      <c r="B23" s="41" t="s">
        <v>28</v>
      </c>
      <c r="C23" s="41"/>
      <c r="D23" s="41"/>
      <c r="E23" s="41"/>
      <c r="F23" s="41"/>
      <c r="G23" s="41"/>
      <c r="H23" s="41"/>
      <c r="I23" s="17">
        <v>101405</v>
      </c>
    </row>
    <row r="24" spans="2:11" s="1" customFormat="1">
      <c r="B24" s="42" t="s">
        <v>69</v>
      </c>
      <c r="C24" s="42"/>
      <c r="D24" s="42"/>
      <c r="E24" s="42"/>
      <c r="F24" s="42"/>
      <c r="G24" s="42"/>
      <c r="H24" s="42"/>
      <c r="I24" s="18">
        <v>101405</v>
      </c>
    </row>
    <row r="25" spans="2:11" s="1" customFormat="1">
      <c r="B25" s="41" t="s">
        <v>30</v>
      </c>
      <c r="C25" s="41"/>
      <c r="D25" s="41"/>
      <c r="E25" s="41"/>
      <c r="F25" s="41"/>
      <c r="G25" s="41"/>
      <c r="H25" s="41"/>
      <c r="I25" s="19">
        <v>42111.35</v>
      </c>
    </row>
    <row r="26" spans="2:11" s="1" customFormat="1">
      <c r="B26" s="42" t="s">
        <v>50</v>
      </c>
      <c r="C26" s="42"/>
      <c r="D26" s="42"/>
      <c r="E26" s="42"/>
      <c r="F26" s="42"/>
      <c r="G26" s="42"/>
      <c r="H26" s="42"/>
      <c r="I26" s="18">
        <v>9312</v>
      </c>
    </row>
    <row r="27" spans="2:11" s="1" customFormat="1">
      <c r="B27" s="42" t="s">
        <v>31</v>
      </c>
      <c r="C27" s="42"/>
      <c r="D27" s="42"/>
      <c r="E27" s="42"/>
      <c r="F27" s="42"/>
      <c r="G27" s="42"/>
      <c r="H27" s="42"/>
      <c r="I27" s="18">
        <v>6810</v>
      </c>
    </row>
    <row r="28" spans="2:11" s="1" customFormat="1">
      <c r="B28" s="42" t="s">
        <v>32</v>
      </c>
      <c r="C28" s="42"/>
      <c r="D28" s="42"/>
      <c r="E28" s="42"/>
      <c r="F28" s="42"/>
      <c r="G28" s="42"/>
      <c r="H28" s="42"/>
      <c r="I28" s="18">
        <v>6190</v>
      </c>
    </row>
    <row r="29" spans="2:11" s="1" customFormat="1">
      <c r="B29" s="42" t="s">
        <v>33</v>
      </c>
      <c r="C29" s="42"/>
      <c r="D29" s="42"/>
      <c r="E29" s="42"/>
      <c r="F29" s="42"/>
      <c r="G29" s="42"/>
      <c r="H29" s="42"/>
      <c r="I29" s="13">
        <v>19799.349999999999</v>
      </c>
    </row>
    <row r="30" spans="2:11" s="1" customFormat="1">
      <c r="B30" s="41" t="s">
        <v>34</v>
      </c>
      <c r="C30" s="41"/>
      <c r="D30" s="41"/>
      <c r="E30" s="41"/>
      <c r="F30" s="41"/>
      <c r="G30" s="41"/>
      <c r="H30" s="41"/>
      <c r="I30" s="19">
        <v>8417.91</v>
      </c>
      <c r="J30" s="16"/>
    </row>
    <row r="31" spans="2:11" s="1" customFormat="1">
      <c r="B31" s="41" t="s">
        <v>35</v>
      </c>
      <c r="C31" s="41"/>
      <c r="D31" s="41"/>
      <c r="E31" s="41"/>
      <c r="F31" s="41"/>
      <c r="G31" s="41"/>
      <c r="H31" s="41"/>
      <c r="I31" s="28">
        <v>22647.200000000001</v>
      </c>
    </row>
    <row r="32" spans="2:11" s="1" customFormat="1">
      <c r="B32" s="41" t="s">
        <v>36</v>
      </c>
      <c r="C32" s="41"/>
      <c r="D32" s="41"/>
      <c r="E32" s="41"/>
      <c r="F32" s="41"/>
      <c r="G32" s="41"/>
      <c r="H32" s="41"/>
      <c r="I32" s="19">
        <v>52210.62</v>
      </c>
      <c r="K32" s="16"/>
    </row>
    <row r="33" spans="2:10" s="1" customFormat="1">
      <c r="B33" s="41" t="s">
        <v>37</v>
      </c>
      <c r="C33" s="41"/>
      <c r="D33" s="41"/>
      <c r="E33" s="41"/>
      <c r="F33" s="41"/>
      <c r="G33" s="41"/>
      <c r="H33" s="41"/>
      <c r="I33" s="19">
        <v>5560.09</v>
      </c>
    </row>
    <row r="34" spans="2:10" s="1" customFormat="1">
      <c r="B34" s="41" t="s">
        <v>38</v>
      </c>
      <c r="C34" s="41"/>
      <c r="D34" s="41"/>
      <c r="E34" s="41"/>
      <c r="F34" s="41"/>
      <c r="G34" s="41"/>
      <c r="H34" s="41"/>
      <c r="I34" s="19">
        <v>30648.31</v>
      </c>
    </row>
    <row r="35" spans="2:10" s="1" customFormat="1">
      <c r="B35" s="41" t="s">
        <v>39</v>
      </c>
      <c r="C35" s="41"/>
      <c r="D35" s="41"/>
      <c r="E35" s="41"/>
      <c r="F35" s="41"/>
      <c r="G35" s="41"/>
      <c r="H35" s="41"/>
      <c r="I35" s="20">
        <v>813.67</v>
      </c>
    </row>
    <row r="36" spans="2:10" s="1" customFormat="1">
      <c r="F36" s="2"/>
      <c r="H36" s="14" t="s">
        <v>40</v>
      </c>
      <c r="I36" s="21">
        <v>255396.24</v>
      </c>
      <c r="J36" s="16"/>
    </row>
    <row r="37" spans="2:10" s="1" customFormat="1" ht="12.75">
      <c r="B37" s="43" t="s">
        <v>41</v>
      </c>
      <c r="C37" s="43"/>
      <c r="D37" s="43"/>
      <c r="E37" s="43"/>
      <c r="F37" s="2"/>
    </row>
    <row r="38" spans="2:10" s="1" customFormat="1">
      <c r="B38" s="42" t="s">
        <v>42</v>
      </c>
      <c r="C38" s="42"/>
      <c r="D38" s="40">
        <v>74179.759999999995</v>
      </c>
      <c r="E38" s="40"/>
      <c r="F38" s="2"/>
    </row>
    <row r="39" spans="2:10" s="1" customFormat="1">
      <c r="B39" s="42" t="s">
        <v>44</v>
      </c>
      <c r="C39" s="42"/>
      <c r="D39" s="40">
        <v>2576.63</v>
      </c>
      <c r="E39" s="40"/>
      <c r="F39" s="2"/>
    </row>
    <row r="40" spans="2:10" s="1" customFormat="1">
      <c r="B40" s="42" t="s">
        <v>45</v>
      </c>
      <c r="C40" s="42"/>
      <c r="D40" s="40">
        <v>3254.69</v>
      </c>
      <c r="E40" s="40"/>
      <c r="F40" s="2"/>
    </row>
    <row r="41" spans="2:10" s="1" customFormat="1">
      <c r="B41" s="41" t="s">
        <v>47</v>
      </c>
      <c r="C41" s="41"/>
      <c r="D41" s="62">
        <v>67806</v>
      </c>
      <c r="E41" s="62"/>
      <c r="F41" s="2"/>
    </row>
    <row r="42" spans="2:10" s="1" customFormat="1">
      <c r="B42" s="3" t="s">
        <v>112</v>
      </c>
      <c r="C42" s="4"/>
      <c r="D42" s="45">
        <v>47905.63</v>
      </c>
      <c r="E42" s="46"/>
      <c r="F42" s="2"/>
    </row>
    <row r="43" spans="2:10" s="1" customFormat="1" ht="11.25" customHeight="1">
      <c r="B43" s="5" t="s">
        <v>113</v>
      </c>
      <c r="C43" s="6"/>
      <c r="D43" s="51">
        <v>5256.66</v>
      </c>
      <c r="E43" s="52"/>
      <c r="F43" s="2"/>
      <c r="J43" s="2"/>
    </row>
    <row r="44" spans="2:10" s="1" customFormat="1" ht="11.25" customHeight="1">
      <c r="F44" s="2"/>
    </row>
  </sheetData>
  <mergeCells count="37">
    <mergeCell ref="B40:C40"/>
    <mergeCell ref="D40:E40"/>
    <mergeCell ref="B41:C41"/>
    <mergeCell ref="D41:E41"/>
    <mergeCell ref="D42:E42"/>
    <mergeCell ref="D43:E43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45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90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24</v>
      </c>
    </row>
    <row r="10" spans="2:9" s="1" customFormat="1">
      <c r="E10" s="7" t="s">
        <v>11</v>
      </c>
      <c r="F10" s="2"/>
      <c r="G10" s="7" t="s">
        <v>91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1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1" s="1" customFormat="1">
      <c r="B18" s="12" t="s">
        <v>24</v>
      </c>
      <c r="C18" s="13">
        <v>471356.7</v>
      </c>
      <c r="D18" s="40">
        <v>471356.7</v>
      </c>
      <c r="E18" s="40"/>
      <c r="F18" s="49">
        <v>366168.76</v>
      </c>
      <c r="G18" s="50"/>
      <c r="H18" s="37">
        <f>I37+D39+D40+D41+D42+D43+D44</f>
        <v>326308.53999999998</v>
      </c>
      <c r="I18" s="38"/>
    </row>
    <row r="19" spans="2:11" s="1" customFormat="1">
      <c r="E19" s="14" t="s">
        <v>25</v>
      </c>
      <c r="F19" s="15">
        <v>105187.94</v>
      </c>
      <c r="I19" s="16"/>
    </row>
    <row r="20" spans="2:11" s="1" customFormat="1">
      <c r="E20" s="14" t="s">
        <v>26</v>
      </c>
      <c r="F20" s="15">
        <v>878153.76</v>
      </c>
    </row>
    <row r="21" spans="2:11" s="1" customFormat="1">
      <c r="F21" s="2"/>
    </row>
    <row r="22" spans="2:11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1" s="1" customFormat="1">
      <c r="B23" s="41" t="s">
        <v>30</v>
      </c>
      <c r="C23" s="41"/>
      <c r="D23" s="41"/>
      <c r="E23" s="41"/>
      <c r="F23" s="41"/>
      <c r="G23" s="41"/>
      <c r="H23" s="41"/>
      <c r="I23" s="19">
        <v>58276.08</v>
      </c>
    </row>
    <row r="24" spans="2:11" s="1" customFormat="1">
      <c r="B24" s="42" t="s">
        <v>31</v>
      </c>
      <c r="C24" s="42"/>
      <c r="D24" s="42"/>
      <c r="E24" s="42"/>
      <c r="F24" s="42"/>
      <c r="G24" s="42"/>
      <c r="H24" s="42"/>
      <c r="I24" s="13">
        <v>15813</v>
      </c>
    </row>
    <row r="25" spans="2:11" s="1" customFormat="1">
      <c r="B25" s="42" t="s">
        <v>51</v>
      </c>
      <c r="C25" s="42"/>
      <c r="D25" s="42"/>
      <c r="E25" s="42"/>
      <c r="F25" s="42"/>
      <c r="G25" s="42"/>
      <c r="H25" s="42"/>
      <c r="I25" s="13">
        <v>17814</v>
      </c>
    </row>
    <row r="26" spans="2:11" s="1" customFormat="1">
      <c r="B26" s="42" t="s">
        <v>32</v>
      </c>
      <c r="C26" s="42"/>
      <c r="D26" s="42"/>
      <c r="E26" s="42"/>
      <c r="F26" s="42"/>
      <c r="G26" s="42"/>
      <c r="H26" s="42"/>
      <c r="I26" s="13">
        <v>5088</v>
      </c>
    </row>
    <row r="27" spans="2:11" s="1" customFormat="1">
      <c r="B27" s="42" t="s">
        <v>33</v>
      </c>
      <c r="C27" s="42"/>
      <c r="D27" s="42"/>
      <c r="E27" s="42"/>
      <c r="F27" s="42"/>
      <c r="G27" s="42"/>
      <c r="H27" s="42"/>
      <c r="I27" s="13">
        <v>19561.080000000002</v>
      </c>
    </row>
    <row r="28" spans="2:11" s="1" customFormat="1">
      <c r="B28" s="41" t="s">
        <v>52</v>
      </c>
      <c r="C28" s="41"/>
      <c r="D28" s="41"/>
      <c r="E28" s="41"/>
      <c r="F28" s="41"/>
      <c r="G28" s="41"/>
      <c r="H28" s="41"/>
      <c r="I28" s="19">
        <v>2398</v>
      </c>
    </row>
    <row r="29" spans="2:11" s="1" customFormat="1">
      <c r="B29" s="42" t="s">
        <v>53</v>
      </c>
      <c r="C29" s="42"/>
      <c r="D29" s="42"/>
      <c r="E29" s="42"/>
      <c r="F29" s="42"/>
      <c r="G29" s="42"/>
      <c r="H29" s="42"/>
      <c r="I29" s="13">
        <v>2398</v>
      </c>
    </row>
    <row r="30" spans="2:11" s="1" customFormat="1">
      <c r="B30" s="41" t="s">
        <v>34</v>
      </c>
      <c r="C30" s="41"/>
      <c r="D30" s="41"/>
      <c r="E30" s="41"/>
      <c r="F30" s="41"/>
      <c r="G30" s="41"/>
      <c r="H30" s="41"/>
      <c r="I30" s="19">
        <v>80660.14</v>
      </c>
      <c r="J30" s="16"/>
    </row>
    <row r="31" spans="2:11" s="1" customFormat="1">
      <c r="B31" s="41" t="s">
        <v>35</v>
      </c>
      <c r="C31" s="41"/>
      <c r="D31" s="41"/>
      <c r="E31" s="41"/>
      <c r="F31" s="41"/>
      <c r="G31" s="41"/>
      <c r="H31" s="41"/>
      <c r="I31" s="19">
        <v>22374.66</v>
      </c>
    </row>
    <row r="32" spans="2:11" s="1" customFormat="1">
      <c r="B32" s="41" t="s">
        <v>36</v>
      </c>
      <c r="C32" s="41"/>
      <c r="D32" s="41"/>
      <c r="E32" s="41"/>
      <c r="F32" s="41"/>
      <c r="G32" s="41"/>
      <c r="H32" s="41"/>
      <c r="I32" s="19">
        <v>51582.3</v>
      </c>
      <c r="K32" s="22"/>
    </row>
    <row r="33" spans="2:10" s="1" customFormat="1">
      <c r="B33" s="41" t="s">
        <v>37</v>
      </c>
      <c r="C33" s="41"/>
      <c r="D33" s="41"/>
      <c r="E33" s="41"/>
      <c r="F33" s="41"/>
      <c r="G33" s="41"/>
      <c r="H33" s="41"/>
      <c r="I33" s="19">
        <v>5493.18</v>
      </c>
    </row>
    <row r="34" spans="2:10" s="1" customFormat="1">
      <c r="B34" s="41" t="s">
        <v>66</v>
      </c>
      <c r="C34" s="41"/>
      <c r="D34" s="41"/>
      <c r="E34" s="41"/>
      <c r="F34" s="41"/>
      <c r="G34" s="41"/>
      <c r="H34" s="41"/>
      <c r="I34" s="19">
        <v>1210</v>
      </c>
    </row>
    <row r="35" spans="2:10" s="1" customFormat="1">
      <c r="B35" s="41" t="s">
        <v>38</v>
      </c>
      <c r="C35" s="41"/>
      <c r="D35" s="41"/>
      <c r="E35" s="41"/>
      <c r="F35" s="41"/>
      <c r="G35" s="41"/>
      <c r="H35" s="41"/>
      <c r="I35" s="19">
        <v>30279.48</v>
      </c>
    </row>
    <row r="36" spans="2:10" s="1" customFormat="1">
      <c r="B36" s="41" t="s">
        <v>39</v>
      </c>
      <c r="C36" s="41"/>
      <c r="D36" s="41"/>
      <c r="E36" s="41"/>
      <c r="F36" s="41"/>
      <c r="G36" s="41"/>
      <c r="H36" s="41"/>
      <c r="I36" s="19">
        <v>803.88</v>
      </c>
    </row>
    <row r="37" spans="2:10" s="1" customFormat="1">
      <c r="F37" s="2"/>
      <c r="H37" s="14" t="s">
        <v>40</v>
      </c>
      <c r="I37" s="21">
        <v>172417.58</v>
      </c>
      <c r="J37" s="16"/>
    </row>
    <row r="38" spans="2:10" s="1" customFormat="1" ht="12.75">
      <c r="B38" s="43" t="s">
        <v>41</v>
      </c>
      <c r="C38" s="43"/>
      <c r="D38" s="43"/>
      <c r="E38" s="43"/>
      <c r="F38" s="2"/>
    </row>
    <row r="39" spans="2:10" s="1" customFormat="1">
      <c r="B39" s="42" t="s">
        <v>42</v>
      </c>
      <c r="C39" s="42"/>
      <c r="D39" s="40">
        <v>73287.06</v>
      </c>
      <c r="E39" s="40"/>
      <c r="F39" s="2"/>
    </row>
    <row r="40" spans="2:10" s="1" customFormat="1">
      <c r="B40" s="42" t="s">
        <v>44</v>
      </c>
      <c r="C40" s="42"/>
      <c r="D40" s="40">
        <v>2545.62</v>
      </c>
      <c r="E40" s="40"/>
      <c r="F40" s="2"/>
    </row>
    <row r="41" spans="2:10" s="1" customFormat="1">
      <c r="B41" s="42" t="s">
        <v>45</v>
      </c>
      <c r="C41" s="42"/>
      <c r="D41" s="40">
        <v>3215.52</v>
      </c>
      <c r="E41" s="40"/>
      <c r="F41" s="2"/>
    </row>
    <row r="42" spans="2:10" s="1" customFormat="1">
      <c r="B42" s="41" t="s">
        <v>47</v>
      </c>
      <c r="C42" s="41"/>
      <c r="D42" s="44">
        <v>66990</v>
      </c>
      <c r="E42" s="44"/>
      <c r="F42" s="2"/>
    </row>
    <row r="43" spans="2:10" s="1" customFormat="1">
      <c r="B43" s="3" t="s">
        <v>112</v>
      </c>
      <c r="C43" s="4"/>
      <c r="D43" s="45">
        <v>2866.46</v>
      </c>
      <c r="E43" s="46"/>
      <c r="F43" s="2"/>
    </row>
    <row r="44" spans="2:10" s="1" customFormat="1" ht="11.25" customHeight="1">
      <c r="B44" s="5" t="s">
        <v>113</v>
      </c>
      <c r="C44" s="6"/>
      <c r="D44" s="51">
        <v>4986.3</v>
      </c>
      <c r="E44" s="52"/>
      <c r="F44" s="2"/>
      <c r="J44" s="2"/>
    </row>
    <row r="45" spans="2:10" s="1" customFormat="1" ht="11.25" customHeight="1">
      <c r="F45" s="2"/>
    </row>
  </sheetData>
  <mergeCells count="38">
    <mergeCell ref="D43:E43"/>
    <mergeCell ref="D44:E44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92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24</v>
      </c>
    </row>
    <row r="10" spans="2:9" s="1" customFormat="1">
      <c r="E10" s="7" t="s">
        <v>11</v>
      </c>
      <c r="F10" s="2"/>
      <c r="G10" s="7" t="s">
        <v>93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496857.3</v>
      </c>
      <c r="D18" s="40">
        <v>496857.3</v>
      </c>
      <c r="E18" s="40"/>
      <c r="F18" s="49">
        <v>509009.03</v>
      </c>
      <c r="G18" s="50"/>
      <c r="H18" s="37">
        <f>I42+D44+D45+D46+D47+D48</f>
        <v>388153.66</v>
      </c>
      <c r="I18" s="38"/>
    </row>
    <row r="19" spans="2:9" s="1" customFormat="1">
      <c r="E19" s="14" t="s">
        <v>25</v>
      </c>
      <c r="F19" s="15">
        <v>-12151.73</v>
      </c>
      <c r="I19" s="16"/>
    </row>
    <row r="20" spans="2:9" s="1" customFormat="1">
      <c r="E20" s="14" t="s">
        <v>26</v>
      </c>
      <c r="F20" s="15">
        <v>408888.25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12038</v>
      </c>
    </row>
    <row r="24" spans="2:9" s="1" customFormat="1">
      <c r="B24" s="42" t="s">
        <v>56</v>
      </c>
      <c r="C24" s="42"/>
      <c r="D24" s="42"/>
      <c r="E24" s="42"/>
      <c r="F24" s="42"/>
      <c r="G24" s="42"/>
      <c r="H24" s="42"/>
      <c r="I24" s="13">
        <v>1026</v>
      </c>
    </row>
    <row r="25" spans="2:9" s="1" customFormat="1">
      <c r="B25" s="42" t="s">
        <v>57</v>
      </c>
      <c r="C25" s="42"/>
      <c r="D25" s="42"/>
      <c r="E25" s="42"/>
      <c r="F25" s="42"/>
      <c r="G25" s="42"/>
      <c r="H25" s="42"/>
      <c r="I25" s="13">
        <v>839</v>
      </c>
    </row>
    <row r="26" spans="2:9" s="1" customFormat="1">
      <c r="B26" s="42" t="s">
        <v>64</v>
      </c>
      <c r="C26" s="42"/>
      <c r="D26" s="42"/>
      <c r="E26" s="42"/>
      <c r="F26" s="42"/>
      <c r="G26" s="42"/>
      <c r="H26" s="42"/>
      <c r="I26" s="13">
        <v>10173</v>
      </c>
    </row>
    <row r="27" spans="2:9" s="1" customFormat="1">
      <c r="B27" s="41" t="s">
        <v>30</v>
      </c>
      <c r="C27" s="41"/>
      <c r="D27" s="41"/>
      <c r="E27" s="41"/>
      <c r="F27" s="41"/>
      <c r="G27" s="41"/>
      <c r="H27" s="41"/>
      <c r="I27" s="19">
        <v>93591.7</v>
      </c>
    </row>
    <row r="28" spans="2:9" s="1" customFormat="1">
      <c r="B28" s="42" t="s">
        <v>50</v>
      </c>
      <c r="C28" s="42"/>
      <c r="D28" s="42"/>
      <c r="E28" s="42"/>
      <c r="F28" s="42"/>
      <c r="G28" s="42"/>
      <c r="H28" s="42"/>
      <c r="I28" s="13">
        <v>42336</v>
      </c>
    </row>
    <row r="29" spans="2:9" s="1" customFormat="1">
      <c r="B29" s="42" t="s">
        <v>31</v>
      </c>
      <c r="C29" s="42"/>
      <c r="D29" s="42"/>
      <c r="E29" s="42"/>
      <c r="F29" s="42"/>
      <c r="G29" s="42"/>
      <c r="H29" s="42"/>
      <c r="I29" s="13">
        <v>3843</v>
      </c>
    </row>
    <row r="30" spans="2:9" s="1" customFormat="1">
      <c r="B30" s="42" t="s">
        <v>51</v>
      </c>
      <c r="C30" s="42"/>
      <c r="D30" s="42"/>
      <c r="E30" s="42"/>
      <c r="F30" s="42"/>
      <c r="G30" s="42"/>
      <c r="H30" s="42"/>
      <c r="I30" s="13">
        <v>13519</v>
      </c>
    </row>
    <row r="31" spans="2:9" s="1" customFormat="1">
      <c r="B31" s="42" t="s">
        <v>32</v>
      </c>
      <c r="C31" s="42"/>
      <c r="D31" s="42"/>
      <c r="E31" s="42"/>
      <c r="F31" s="42"/>
      <c r="G31" s="42"/>
      <c r="H31" s="42"/>
      <c r="I31" s="13">
        <v>7261</v>
      </c>
    </row>
    <row r="32" spans="2:9" s="1" customFormat="1">
      <c r="B32" s="42" t="s">
        <v>65</v>
      </c>
      <c r="C32" s="42"/>
      <c r="D32" s="42"/>
      <c r="E32" s="42"/>
      <c r="F32" s="42"/>
      <c r="G32" s="42"/>
      <c r="H32" s="42"/>
      <c r="I32" s="13">
        <v>5656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20976.7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9">
        <v>2230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3">
        <v>2230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85199.87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23993.89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55315.26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5890.72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19">
        <v>32470.78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19">
        <v>862.06</v>
      </c>
    </row>
    <row r="42" spans="2:11" s="1" customFormat="1">
      <c r="F42" s="2"/>
      <c r="H42" s="14" t="s">
        <v>40</v>
      </c>
      <c r="I42" s="21">
        <v>226392.41</v>
      </c>
      <c r="J42" s="16"/>
    </row>
    <row r="43" spans="2:11" s="1" customFormat="1" ht="12.75">
      <c r="B43" s="43" t="s">
        <v>41</v>
      </c>
      <c r="C43" s="43"/>
      <c r="D43" s="43"/>
      <c r="E43" s="43"/>
      <c r="F43" s="2"/>
      <c r="I43" s="23"/>
    </row>
    <row r="44" spans="2:11" s="1" customFormat="1">
      <c r="B44" s="42" t="s">
        <v>42</v>
      </c>
      <c r="C44" s="42"/>
      <c r="D44" s="40">
        <v>78590.77</v>
      </c>
      <c r="E44" s="40"/>
      <c r="F44" s="2"/>
    </row>
    <row r="45" spans="2:11" s="1" customFormat="1">
      <c r="B45" s="42" t="s">
        <v>44</v>
      </c>
      <c r="C45" s="42"/>
      <c r="D45" s="40">
        <v>2729.84</v>
      </c>
      <c r="E45" s="40"/>
      <c r="F45" s="2"/>
    </row>
    <row r="46" spans="2:11" s="1" customFormat="1">
      <c r="B46" s="42" t="s">
        <v>45</v>
      </c>
      <c r="C46" s="42"/>
      <c r="D46" s="40">
        <v>3448.22</v>
      </c>
      <c r="E46" s="40"/>
      <c r="F46" s="2"/>
    </row>
    <row r="47" spans="2:11" s="1" customFormat="1">
      <c r="B47" s="41" t="s">
        <v>47</v>
      </c>
      <c r="C47" s="41"/>
      <c r="D47" s="44">
        <v>71838</v>
      </c>
      <c r="E47" s="44"/>
      <c r="F47" s="2"/>
    </row>
    <row r="48" spans="2:11" s="1" customFormat="1" ht="11.25" customHeight="1">
      <c r="B48" s="5" t="s">
        <v>113</v>
      </c>
      <c r="C48" s="6"/>
      <c r="D48" s="51">
        <v>5154.42</v>
      </c>
      <c r="E48" s="52"/>
      <c r="F48" s="2"/>
      <c r="J48" s="2"/>
    </row>
    <row r="49" spans="6:6" s="1" customFormat="1" ht="11.25" customHeight="1">
      <c r="F49" s="2"/>
    </row>
  </sheetData>
  <mergeCells count="42">
    <mergeCell ref="B46:C46"/>
    <mergeCell ref="D46:E46"/>
    <mergeCell ref="B47:C47"/>
    <mergeCell ref="D47:E47"/>
    <mergeCell ref="D48:E48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94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18</v>
      </c>
    </row>
    <row r="10" spans="2:9" s="1" customFormat="1">
      <c r="E10" s="7" t="s">
        <v>11</v>
      </c>
      <c r="F10" s="2"/>
      <c r="G10" s="7" t="s">
        <v>95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506610.9</v>
      </c>
      <c r="D18" s="40">
        <v>506610.9</v>
      </c>
      <c r="E18" s="40"/>
      <c r="F18" s="49">
        <v>395381.34</v>
      </c>
      <c r="G18" s="50"/>
      <c r="H18" s="37">
        <f>I40+D42+D43+D44+D45+D46+D47</f>
        <v>347403.29</v>
      </c>
      <c r="I18" s="38"/>
    </row>
    <row r="19" spans="2:9" s="1" customFormat="1">
      <c r="E19" s="14" t="s">
        <v>25</v>
      </c>
      <c r="F19" s="15">
        <v>111229.56</v>
      </c>
    </row>
    <row r="20" spans="2:9" s="1" customFormat="1">
      <c r="E20" s="14" t="s">
        <v>26</v>
      </c>
      <c r="F20" s="15">
        <v>691773.94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2132</v>
      </c>
    </row>
    <row r="24" spans="2:9" s="1" customFormat="1">
      <c r="B24" s="42" t="s">
        <v>56</v>
      </c>
      <c r="C24" s="42"/>
      <c r="D24" s="42"/>
      <c r="E24" s="42"/>
      <c r="F24" s="42"/>
      <c r="G24" s="42"/>
      <c r="H24" s="42"/>
      <c r="I24" s="29">
        <v>687</v>
      </c>
    </row>
    <row r="25" spans="2:9" s="1" customFormat="1">
      <c r="B25" s="42" t="s">
        <v>29</v>
      </c>
      <c r="C25" s="42"/>
      <c r="D25" s="42"/>
      <c r="E25" s="42"/>
      <c r="F25" s="42"/>
      <c r="G25" s="42"/>
      <c r="H25" s="42"/>
      <c r="I25" s="18">
        <v>1445</v>
      </c>
    </row>
    <row r="26" spans="2:9" s="1" customFormat="1">
      <c r="B26" s="41" t="s">
        <v>30</v>
      </c>
      <c r="C26" s="41"/>
      <c r="D26" s="41"/>
      <c r="E26" s="41"/>
      <c r="F26" s="41"/>
      <c r="G26" s="41"/>
      <c r="H26" s="41"/>
      <c r="I26" s="19">
        <v>45922.59</v>
      </c>
    </row>
    <row r="27" spans="2:9" s="1" customFormat="1">
      <c r="B27" s="42" t="s">
        <v>50</v>
      </c>
      <c r="C27" s="42"/>
      <c r="D27" s="42"/>
      <c r="E27" s="42"/>
      <c r="F27" s="42"/>
      <c r="G27" s="42"/>
      <c r="H27" s="42"/>
      <c r="I27" s="18">
        <v>2634</v>
      </c>
    </row>
    <row r="28" spans="2:9" s="1" customFormat="1">
      <c r="B28" s="42" t="s">
        <v>31</v>
      </c>
      <c r="C28" s="42"/>
      <c r="D28" s="42"/>
      <c r="E28" s="42"/>
      <c r="F28" s="42"/>
      <c r="G28" s="42"/>
      <c r="H28" s="42"/>
      <c r="I28" s="18">
        <v>13092</v>
      </c>
    </row>
    <row r="29" spans="2:9" s="1" customFormat="1">
      <c r="B29" s="42" t="s">
        <v>51</v>
      </c>
      <c r="C29" s="42"/>
      <c r="D29" s="42"/>
      <c r="E29" s="42"/>
      <c r="F29" s="42"/>
      <c r="G29" s="42"/>
      <c r="H29" s="42"/>
      <c r="I29" s="18">
        <v>3997</v>
      </c>
    </row>
    <row r="30" spans="2:9" s="1" customFormat="1">
      <c r="B30" s="42" t="s">
        <v>32</v>
      </c>
      <c r="C30" s="42"/>
      <c r="D30" s="42"/>
      <c r="E30" s="42"/>
      <c r="F30" s="42"/>
      <c r="G30" s="42"/>
      <c r="H30" s="42"/>
      <c r="I30" s="18">
        <v>6190</v>
      </c>
    </row>
    <row r="31" spans="2:9" s="1" customFormat="1">
      <c r="B31" s="42" t="s">
        <v>33</v>
      </c>
      <c r="C31" s="42"/>
      <c r="D31" s="42"/>
      <c r="E31" s="42"/>
      <c r="F31" s="42"/>
      <c r="G31" s="42"/>
      <c r="H31" s="42"/>
      <c r="I31" s="13">
        <v>20009.59</v>
      </c>
    </row>
    <row r="32" spans="2:9" s="1" customFormat="1">
      <c r="B32" s="41" t="s">
        <v>52</v>
      </c>
      <c r="C32" s="41"/>
      <c r="D32" s="41"/>
      <c r="E32" s="41"/>
      <c r="F32" s="41"/>
      <c r="G32" s="41"/>
      <c r="H32" s="41"/>
      <c r="I32" s="17">
        <v>5924</v>
      </c>
    </row>
    <row r="33" spans="2:11" s="1" customFormat="1">
      <c r="B33" s="42" t="s">
        <v>53</v>
      </c>
      <c r="C33" s="42"/>
      <c r="D33" s="42"/>
      <c r="E33" s="42"/>
      <c r="F33" s="42"/>
      <c r="G33" s="42"/>
      <c r="H33" s="42"/>
      <c r="I33" s="18">
        <v>5924</v>
      </c>
    </row>
    <row r="34" spans="2:11" s="1" customFormat="1">
      <c r="B34" s="41" t="s">
        <v>34</v>
      </c>
      <c r="C34" s="41"/>
      <c r="D34" s="41"/>
      <c r="E34" s="41"/>
      <c r="F34" s="41"/>
      <c r="G34" s="41"/>
      <c r="H34" s="41"/>
      <c r="I34" s="19">
        <v>81271.83</v>
      </c>
      <c r="J34" s="16"/>
    </row>
    <row r="35" spans="2:11" s="1" customFormat="1">
      <c r="B35" s="41" t="s">
        <v>35</v>
      </c>
      <c r="C35" s="41"/>
      <c r="D35" s="41"/>
      <c r="E35" s="41"/>
      <c r="F35" s="41"/>
      <c r="G35" s="41"/>
      <c r="H35" s="41"/>
      <c r="I35" s="19">
        <v>22887.68</v>
      </c>
    </row>
    <row r="36" spans="2:11" s="1" customFormat="1">
      <c r="B36" s="41" t="s">
        <v>36</v>
      </c>
      <c r="C36" s="41"/>
      <c r="D36" s="41"/>
      <c r="E36" s="41"/>
      <c r="F36" s="41"/>
      <c r="G36" s="41"/>
      <c r="H36" s="41"/>
      <c r="I36" s="19">
        <v>52765.02</v>
      </c>
      <c r="K36" s="16"/>
    </row>
    <row r="37" spans="2:11" s="1" customFormat="1">
      <c r="B37" s="41" t="s">
        <v>37</v>
      </c>
      <c r="C37" s="41"/>
      <c r="D37" s="41"/>
      <c r="E37" s="41"/>
      <c r="F37" s="41"/>
      <c r="G37" s="41"/>
      <c r="H37" s="41"/>
      <c r="I37" s="19">
        <v>5619.13</v>
      </c>
    </row>
    <row r="38" spans="2:11" s="1" customFormat="1">
      <c r="B38" s="41" t="s">
        <v>38</v>
      </c>
      <c r="C38" s="41"/>
      <c r="D38" s="41"/>
      <c r="E38" s="41"/>
      <c r="F38" s="41"/>
      <c r="G38" s="41"/>
      <c r="H38" s="41"/>
      <c r="I38" s="19">
        <v>30973.75</v>
      </c>
    </row>
    <row r="39" spans="2:11" s="1" customFormat="1">
      <c r="B39" s="41" t="s">
        <v>39</v>
      </c>
      <c r="C39" s="41"/>
      <c r="D39" s="41"/>
      <c r="E39" s="41"/>
      <c r="F39" s="41"/>
      <c r="G39" s="41"/>
      <c r="H39" s="41"/>
      <c r="I39" s="20">
        <v>822.31</v>
      </c>
    </row>
    <row r="40" spans="2:11" s="1" customFormat="1">
      <c r="F40" s="2"/>
      <c r="H40" s="14" t="s">
        <v>40</v>
      </c>
      <c r="I40" s="32">
        <v>167046.5</v>
      </c>
      <c r="J40" s="22"/>
    </row>
    <row r="41" spans="2:11" s="1" customFormat="1" ht="12.75">
      <c r="B41" s="43" t="s">
        <v>41</v>
      </c>
      <c r="C41" s="43"/>
      <c r="D41" s="43"/>
      <c r="E41" s="43"/>
      <c r="F41" s="2"/>
    </row>
    <row r="42" spans="2:11" s="1" customFormat="1">
      <c r="B42" s="42" t="s">
        <v>42</v>
      </c>
      <c r="C42" s="42"/>
      <c r="D42" s="40">
        <v>74967.44</v>
      </c>
      <c r="E42" s="40"/>
      <c r="F42" s="2"/>
    </row>
    <row r="43" spans="2:11" s="1" customFormat="1">
      <c r="B43" s="42" t="s">
        <v>44</v>
      </c>
      <c r="C43" s="42"/>
      <c r="D43" s="40">
        <v>2603.9899999999998</v>
      </c>
      <c r="E43" s="40"/>
      <c r="F43" s="2"/>
    </row>
    <row r="44" spans="2:11" s="1" customFormat="1">
      <c r="B44" s="42" t="s">
        <v>45</v>
      </c>
      <c r="C44" s="42"/>
      <c r="D44" s="40">
        <v>3289.25</v>
      </c>
      <c r="E44" s="40"/>
      <c r="F44" s="2"/>
    </row>
    <row r="45" spans="2:11" s="1" customFormat="1">
      <c r="B45" s="41" t="s">
        <v>47</v>
      </c>
      <c r="C45" s="41"/>
      <c r="D45" s="62">
        <v>68526</v>
      </c>
      <c r="E45" s="62"/>
      <c r="F45" s="2"/>
    </row>
    <row r="46" spans="2:11" s="1" customFormat="1">
      <c r="B46" s="3" t="s">
        <v>112</v>
      </c>
      <c r="C46" s="4"/>
      <c r="D46" s="45">
        <v>20624.61</v>
      </c>
      <c r="E46" s="46"/>
      <c r="F46" s="2"/>
    </row>
    <row r="47" spans="2:11" s="1" customFormat="1" ht="11.25" customHeight="1">
      <c r="B47" s="5" t="s">
        <v>113</v>
      </c>
      <c r="C47" s="6"/>
      <c r="D47" s="51">
        <v>10345.5</v>
      </c>
      <c r="E47" s="52"/>
      <c r="F47" s="2"/>
      <c r="J47" s="2"/>
    </row>
    <row r="48" spans="2:11" s="1" customFormat="1" ht="11.25" customHeight="1">
      <c r="F48" s="2"/>
    </row>
  </sheetData>
  <mergeCells count="41">
    <mergeCell ref="B45:C45"/>
    <mergeCell ref="D45:E45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79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1</v>
      </c>
    </row>
    <row r="9" spans="2:9" s="1" customFormat="1">
      <c r="E9" s="7" t="s">
        <v>10</v>
      </c>
      <c r="F9" s="2"/>
      <c r="G9" s="8">
        <v>55</v>
      </c>
    </row>
    <row r="10" spans="2:9" s="1" customFormat="1">
      <c r="E10" s="7" t="s">
        <v>11</v>
      </c>
      <c r="F10" s="2"/>
      <c r="G10" s="7" t="s">
        <v>80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76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31">
        <v>766029.3</v>
      </c>
      <c r="D18" s="40">
        <v>766029.3</v>
      </c>
      <c r="E18" s="40"/>
      <c r="F18" s="58">
        <v>667300.88</v>
      </c>
      <c r="G18" s="58"/>
      <c r="H18" s="37">
        <f>I43+D45+D46+D47+D48+D49</f>
        <v>682166.39999999991</v>
      </c>
      <c r="I18" s="38"/>
    </row>
    <row r="19" spans="2:9" s="1" customFormat="1">
      <c r="E19" s="14" t="s">
        <v>25</v>
      </c>
      <c r="F19" s="15">
        <v>98728.42</v>
      </c>
      <c r="I19" s="16"/>
    </row>
    <row r="20" spans="2:9" s="1" customFormat="1">
      <c r="E20" s="14" t="s">
        <v>26</v>
      </c>
      <c r="F20" s="15">
        <v>1260591.0900000001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118232</v>
      </c>
    </row>
    <row r="24" spans="2:9" s="1" customFormat="1">
      <c r="B24" s="42" t="s">
        <v>63</v>
      </c>
      <c r="C24" s="42"/>
      <c r="D24" s="42"/>
      <c r="E24" s="42"/>
      <c r="F24" s="42"/>
      <c r="G24" s="42"/>
      <c r="H24" s="42"/>
      <c r="I24" s="13">
        <v>7673</v>
      </c>
    </row>
    <row r="25" spans="2:9" s="1" customFormat="1">
      <c r="B25" s="42" t="s">
        <v>57</v>
      </c>
      <c r="C25" s="42"/>
      <c r="D25" s="42"/>
      <c r="E25" s="42"/>
      <c r="F25" s="42"/>
      <c r="G25" s="42"/>
      <c r="H25" s="42"/>
      <c r="I25" s="13">
        <v>2582</v>
      </c>
    </row>
    <row r="26" spans="2:9" s="1" customFormat="1">
      <c r="B26" s="42" t="s">
        <v>64</v>
      </c>
      <c r="C26" s="42"/>
      <c r="D26" s="42"/>
      <c r="E26" s="42"/>
      <c r="F26" s="42"/>
      <c r="G26" s="42"/>
      <c r="H26" s="42"/>
      <c r="I26" s="13">
        <v>21176</v>
      </c>
    </row>
    <row r="27" spans="2:9" s="1" customFormat="1">
      <c r="B27" s="42" t="s">
        <v>29</v>
      </c>
      <c r="C27" s="42"/>
      <c r="D27" s="42"/>
      <c r="E27" s="42"/>
      <c r="F27" s="42"/>
      <c r="G27" s="42"/>
      <c r="H27" s="42"/>
      <c r="I27" s="13">
        <v>86801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84932.87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3">
        <v>20564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3">
        <v>15034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3">
        <v>15582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3">
        <v>5614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28138.87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9">
        <v>4879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3">
        <v>4879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132597.07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32186.240000000002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74201.820000000007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7902.01</v>
      </c>
    </row>
    <row r="40" spans="2:11" s="1" customFormat="1">
      <c r="B40" s="41" t="s">
        <v>66</v>
      </c>
      <c r="C40" s="41"/>
      <c r="D40" s="41"/>
      <c r="E40" s="41"/>
      <c r="F40" s="41"/>
      <c r="G40" s="41"/>
      <c r="H40" s="41"/>
      <c r="I40" s="19">
        <v>18307</v>
      </c>
    </row>
    <row r="41" spans="2:11" s="1" customFormat="1">
      <c r="B41" s="41" t="s">
        <v>38</v>
      </c>
      <c r="C41" s="41"/>
      <c r="D41" s="41"/>
      <c r="E41" s="41"/>
      <c r="F41" s="41"/>
      <c r="G41" s="41"/>
      <c r="H41" s="41"/>
      <c r="I41" s="19">
        <v>43557.43</v>
      </c>
    </row>
    <row r="42" spans="2:11" s="1" customFormat="1">
      <c r="B42" s="41" t="s">
        <v>39</v>
      </c>
      <c r="C42" s="41"/>
      <c r="D42" s="41"/>
      <c r="E42" s="41"/>
      <c r="F42" s="41"/>
      <c r="G42" s="41"/>
      <c r="H42" s="41"/>
      <c r="I42" s="19">
        <v>1156.3900000000001</v>
      </c>
    </row>
    <row r="43" spans="2:11" s="1" customFormat="1">
      <c r="F43" s="2"/>
      <c r="H43" s="14" t="s">
        <v>40</v>
      </c>
      <c r="I43" s="21">
        <v>385354.76</v>
      </c>
      <c r="J43" s="16"/>
    </row>
    <row r="44" spans="2:11" s="1" customFormat="1" ht="12.75">
      <c r="B44" s="43" t="s">
        <v>41</v>
      </c>
      <c r="C44" s="43"/>
      <c r="D44" s="43"/>
      <c r="E44" s="43"/>
      <c r="F44" s="2"/>
    </row>
    <row r="45" spans="2:11" s="1" customFormat="1">
      <c r="B45" s="42" t="s">
        <v>42</v>
      </c>
      <c r="C45" s="42"/>
      <c r="D45" s="40">
        <v>109780.08</v>
      </c>
      <c r="E45" s="40"/>
      <c r="F45" s="2"/>
    </row>
    <row r="46" spans="2:11" s="1" customFormat="1">
      <c r="B46" s="42" t="s">
        <v>44</v>
      </c>
      <c r="C46" s="42"/>
      <c r="D46" s="40">
        <v>3596.24</v>
      </c>
      <c r="E46" s="40"/>
      <c r="F46" s="2"/>
    </row>
    <row r="47" spans="2:11" s="1" customFormat="1">
      <c r="B47" s="42" t="s">
        <v>45</v>
      </c>
      <c r="C47" s="42"/>
      <c r="D47" s="40">
        <v>4542.62</v>
      </c>
      <c r="E47" s="40"/>
      <c r="F47" s="2"/>
    </row>
    <row r="48" spans="2:11" s="1" customFormat="1">
      <c r="B48" s="41" t="s">
        <v>47</v>
      </c>
      <c r="C48" s="41"/>
      <c r="D48" s="44">
        <v>94638</v>
      </c>
      <c r="E48" s="44"/>
      <c r="F48" s="2"/>
    </row>
    <row r="49" spans="2:10" s="1" customFormat="1" ht="11.25" customHeight="1">
      <c r="B49" s="5" t="s">
        <v>113</v>
      </c>
      <c r="C49" s="6"/>
      <c r="D49" s="51">
        <v>84254.7</v>
      </c>
      <c r="E49" s="52"/>
      <c r="F49" s="2"/>
      <c r="J49" s="2"/>
    </row>
    <row r="50" spans="2:10" s="1" customFormat="1" ht="11.25" customHeight="1">
      <c r="F50" s="2"/>
    </row>
  </sheetData>
  <mergeCells count="43">
    <mergeCell ref="D49:E49"/>
    <mergeCell ref="B46:C46"/>
    <mergeCell ref="D46:E46"/>
    <mergeCell ref="B47:C47"/>
    <mergeCell ref="D47:E47"/>
    <mergeCell ref="B48:C48"/>
    <mergeCell ref="D48:E48"/>
    <mergeCell ref="B40:H40"/>
    <mergeCell ref="B41:H41"/>
    <mergeCell ref="B42:H42"/>
    <mergeCell ref="B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96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30</v>
      </c>
    </row>
    <row r="10" spans="2:9" s="1" customFormat="1">
      <c r="E10" s="7" t="s">
        <v>11</v>
      </c>
      <c r="F10" s="2"/>
      <c r="G10" s="7" t="s">
        <v>97</v>
      </c>
    </row>
    <row r="11" spans="2:9" s="1" customFormat="1">
      <c r="E11" s="7" t="s">
        <v>13</v>
      </c>
      <c r="F11" s="2"/>
      <c r="G11" s="7" t="s">
        <v>98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814695.42</v>
      </c>
      <c r="D18" s="40">
        <v>814695.42</v>
      </c>
      <c r="E18" s="40"/>
      <c r="F18" s="49">
        <v>728023.39</v>
      </c>
      <c r="G18" s="50"/>
      <c r="H18" s="37">
        <f>I41+D43+D44+D45+D46+D47</f>
        <v>532004.86</v>
      </c>
      <c r="I18" s="38"/>
    </row>
    <row r="19" spans="2:9" s="1" customFormat="1">
      <c r="E19" s="14" t="s">
        <v>25</v>
      </c>
      <c r="F19" s="15">
        <v>86672.03</v>
      </c>
      <c r="I19" s="16"/>
    </row>
    <row r="20" spans="2:9" s="1" customFormat="1">
      <c r="E20" s="14" t="s">
        <v>26</v>
      </c>
      <c r="F20" s="15">
        <v>600772.77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2975</v>
      </c>
    </row>
    <row r="24" spans="2:9" s="1" customFormat="1">
      <c r="B24" s="42" t="s">
        <v>64</v>
      </c>
      <c r="C24" s="42"/>
      <c r="D24" s="42"/>
      <c r="E24" s="42"/>
      <c r="F24" s="42"/>
      <c r="G24" s="42"/>
      <c r="H24" s="42"/>
      <c r="I24" s="18">
        <v>1700</v>
      </c>
    </row>
    <row r="25" spans="2:9" s="1" customFormat="1">
      <c r="B25" s="42" t="s">
        <v>29</v>
      </c>
      <c r="C25" s="42"/>
      <c r="D25" s="42"/>
      <c r="E25" s="42"/>
      <c r="F25" s="42"/>
      <c r="G25" s="42"/>
      <c r="H25" s="42"/>
      <c r="I25" s="18">
        <v>1275</v>
      </c>
    </row>
    <row r="26" spans="2:9" s="1" customFormat="1">
      <c r="B26" s="41" t="s">
        <v>30</v>
      </c>
      <c r="C26" s="41"/>
      <c r="D26" s="41"/>
      <c r="E26" s="41"/>
      <c r="F26" s="41"/>
      <c r="G26" s="41"/>
      <c r="H26" s="41"/>
      <c r="I26" s="19">
        <v>75414.509999999995</v>
      </c>
    </row>
    <row r="27" spans="2:9" s="1" customFormat="1">
      <c r="B27" s="42" t="s">
        <v>50</v>
      </c>
      <c r="C27" s="42"/>
      <c r="D27" s="42"/>
      <c r="E27" s="42"/>
      <c r="F27" s="42"/>
      <c r="G27" s="42"/>
      <c r="H27" s="42"/>
      <c r="I27" s="18">
        <v>11082</v>
      </c>
    </row>
    <row r="28" spans="2:9" s="1" customFormat="1">
      <c r="B28" s="42" t="s">
        <v>31</v>
      </c>
      <c r="C28" s="42"/>
      <c r="D28" s="42"/>
      <c r="E28" s="42"/>
      <c r="F28" s="42"/>
      <c r="G28" s="42"/>
      <c r="H28" s="42"/>
      <c r="I28" s="18">
        <v>20904</v>
      </c>
    </row>
    <row r="29" spans="2:9" s="1" customFormat="1">
      <c r="B29" s="42" t="s">
        <v>51</v>
      </c>
      <c r="C29" s="42"/>
      <c r="D29" s="42"/>
      <c r="E29" s="42"/>
      <c r="F29" s="42"/>
      <c r="G29" s="42"/>
      <c r="H29" s="42"/>
      <c r="I29" s="18">
        <v>6137</v>
      </c>
    </row>
    <row r="30" spans="2:9" s="1" customFormat="1">
      <c r="B30" s="42" t="s">
        <v>32</v>
      </c>
      <c r="C30" s="42"/>
      <c r="D30" s="42"/>
      <c r="E30" s="42"/>
      <c r="F30" s="42"/>
      <c r="G30" s="42"/>
      <c r="H30" s="42"/>
      <c r="I30" s="18">
        <v>5088</v>
      </c>
    </row>
    <row r="31" spans="2:9" s="1" customFormat="1">
      <c r="B31" s="42" t="s">
        <v>33</v>
      </c>
      <c r="C31" s="42"/>
      <c r="D31" s="42"/>
      <c r="E31" s="42"/>
      <c r="F31" s="42"/>
      <c r="G31" s="42"/>
      <c r="H31" s="42"/>
      <c r="I31" s="13">
        <v>32203.51</v>
      </c>
    </row>
    <row r="32" spans="2:9" s="1" customFormat="1">
      <c r="B32" s="41" t="s">
        <v>52</v>
      </c>
      <c r="C32" s="41"/>
      <c r="D32" s="41"/>
      <c r="E32" s="41"/>
      <c r="F32" s="41"/>
      <c r="G32" s="41"/>
      <c r="H32" s="41"/>
      <c r="I32" s="17">
        <v>5799</v>
      </c>
    </row>
    <row r="33" spans="2:11" s="1" customFormat="1">
      <c r="B33" s="42" t="s">
        <v>53</v>
      </c>
      <c r="C33" s="42"/>
      <c r="D33" s="42"/>
      <c r="E33" s="42"/>
      <c r="F33" s="42"/>
      <c r="G33" s="42"/>
      <c r="H33" s="42"/>
      <c r="I33" s="18">
        <v>5799</v>
      </c>
    </row>
    <row r="34" spans="2:11" s="1" customFormat="1">
      <c r="B34" s="41" t="s">
        <v>34</v>
      </c>
      <c r="C34" s="41"/>
      <c r="D34" s="41"/>
      <c r="E34" s="41"/>
      <c r="F34" s="41"/>
      <c r="G34" s="41"/>
      <c r="H34" s="41"/>
      <c r="I34" s="19">
        <v>140216.19</v>
      </c>
      <c r="J34" s="16"/>
    </row>
    <row r="35" spans="2:11" s="1" customFormat="1">
      <c r="B35" s="41" t="s">
        <v>35</v>
      </c>
      <c r="C35" s="41"/>
      <c r="D35" s="41"/>
      <c r="E35" s="41"/>
      <c r="F35" s="41"/>
      <c r="G35" s="41"/>
      <c r="H35" s="41"/>
      <c r="I35" s="19">
        <v>36835.519999999997</v>
      </c>
    </row>
    <row r="36" spans="2:11" s="1" customFormat="1">
      <c r="B36" s="41" t="s">
        <v>36</v>
      </c>
      <c r="C36" s="41"/>
      <c r="D36" s="41"/>
      <c r="E36" s="41"/>
      <c r="F36" s="41"/>
      <c r="G36" s="41"/>
      <c r="H36" s="41"/>
      <c r="I36" s="19">
        <v>84920.22</v>
      </c>
      <c r="K36" s="16"/>
    </row>
    <row r="37" spans="2:11" s="1" customFormat="1">
      <c r="B37" s="41" t="s">
        <v>37</v>
      </c>
      <c r="C37" s="41"/>
      <c r="D37" s="41"/>
      <c r="E37" s="41"/>
      <c r="F37" s="41"/>
      <c r="G37" s="41"/>
      <c r="H37" s="41"/>
      <c r="I37" s="19">
        <v>9043.4500000000007</v>
      </c>
    </row>
    <row r="38" spans="2:11" s="1" customFormat="1">
      <c r="B38" s="41" t="s">
        <v>66</v>
      </c>
      <c r="C38" s="41"/>
      <c r="D38" s="41"/>
      <c r="E38" s="41"/>
      <c r="F38" s="41"/>
      <c r="G38" s="41"/>
      <c r="H38" s="41"/>
      <c r="I38" s="17">
        <v>9417</v>
      </c>
    </row>
    <row r="39" spans="2:11" s="1" customFormat="1">
      <c r="B39" s="41" t="s">
        <v>38</v>
      </c>
      <c r="C39" s="41"/>
      <c r="D39" s="41"/>
      <c r="E39" s="41"/>
      <c r="F39" s="41"/>
      <c r="G39" s="41"/>
      <c r="H39" s="41"/>
      <c r="I39" s="19">
        <v>49849.27</v>
      </c>
    </row>
    <row r="40" spans="2:11" s="1" customFormat="1">
      <c r="B40" s="41" t="s">
        <v>39</v>
      </c>
      <c r="C40" s="41"/>
      <c r="D40" s="41"/>
      <c r="E40" s="41"/>
      <c r="F40" s="41"/>
      <c r="G40" s="41"/>
      <c r="H40" s="41"/>
      <c r="I40" s="19">
        <v>1323.43</v>
      </c>
    </row>
    <row r="41" spans="2:11" s="1" customFormat="1">
      <c r="F41" s="2"/>
      <c r="H41" s="14" t="s">
        <v>40</v>
      </c>
      <c r="I41" s="21">
        <v>275577.40000000002</v>
      </c>
      <c r="J41" s="16"/>
    </row>
    <row r="42" spans="2:11" s="1" customFormat="1" ht="12.75">
      <c r="B42" s="43" t="s">
        <v>41</v>
      </c>
      <c r="C42" s="43"/>
      <c r="D42" s="43"/>
      <c r="E42" s="43"/>
      <c r="F42" s="2"/>
    </row>
    <row r="43" spans="2:11" s="1" customFormat="1">
      <c r="B43" s="42" t="s">
        <v>42</v>
      </c>
      <c r="C43" s="42"/>
      <c r="D43" s="40">
        <v>120652.88</v>
      </c>
      <c r="E43" s="40"/>
      <c r="F43" s="2"/>
    </row>
    <row r="44" spans="2:11" s="1" customFormat="1">
      <c r="B44" s="42" t="s">
        <v>44</v>
      </c>
      <c r="C44" s="42"/>
      <c r="D44" s="40">
        <v>4190.87</v>
      </c>
      <c r="E44" s="40"/>
      <c r="F44" s="2"/>
    </row>
    <row r="45" spans="2:11" s="1" customFormat="1">
      <c r="B45" s="42" t="s">
        <v>45</v>
      </c>
      <c r="C45" s="42"/>
      <c r="D45" s="40">
        <v>5293.73</v>
      </c>
      <c r="E45" s="40"/>
      <c r="F45" s="2"/>
    </row>
    <row r="46" spans="2:11" s="1" customFormat="1">
      <c r="B46" s="41" t="s">
        <v>47</v>
      </c>
      <c r="C46" s="41"/>
      <c r="D46" s="62">
        <v>110286</v>
      </c>
      <c r="E46" s="62"/>
      <c r="F46" s="2"/>
    </row>
    <row r="47" spans="2:11" s="1" customFormat="1" ht="11.25" customHeight="1">
      <c r="B47" s="5" t="s">
        <v>113</v>
      </c>
      <c r="C47" s="6"/>
      <c r="D47" s="51">
        <v>16003.98</v>
      </c>
      <c r="E47" s="52"/>
      <c r="F47" s="2"/>
      <c r="J47" s="2"/>
    </row>
    <row r="48" spans="2:11" s="1" customFormat="1" ht="11.25" customHeight="1">
      <c r="F48" s="2"/>
    </row>
  </sheetData>
  <mergeCells count="41">
    <mergeCell ref="B45:C45"/>
    <mergeCell ref="D45:E45"/>
    <mergeCell ref="B46:C46"/>
    <mergeCell ref="D46:E46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45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99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3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3</v>
      </c>
    </row>
    <row r="9" spans="2:9" s="1" customFormat="1">
      <c r="E9" s="7" t="s">
        <v>10</v>
      </c>
      <c r="F9" s="2"/>
      <c r="G9" s="8">
        <v>30</v>
      </c>
    </row>
    <row r="10" spans="2:9" s="1" customFormat="1">
      <c r="E10" s="7" t="s">
        <v>11</v>
      </c>
      <c r="F10" s="2"/>
      <c r="G10" s="7" t="s">
        <v>100</v>
      </c>
    </row>
    <row r="11" spans="2:9" s="1" customFormat="1">
      <c r="E11" s="7" t="s">
        <v>13</v>
      </c>
      <c r="F11" s="2"/>
      <c r="G11" s="7" t="s">
        <v>98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0" s="1" customFormat="1">
      <c r="B17" s="10" t="s">
        <v>19</v>
      </c>
      <c r="C17" s="11" t="s">
        <v>20</v>
      </c>
      <c r="D17" s="39" t="s">
        <v>21</v>
      </c>
      <c r="E17" s="39"/>
      <c r="F17" s="35" t="s">
        <v>22</v>
      </c>
      <c r="G17" s="36"/>
      <c r="H17" s="35" t="s">
        <v>23</v>
      </c>
      <c r="I17" s="36"/>
    </row>
    <row r="18" spans="2:10" s="1" customFormat="1">
      <c r="B18" s="12" t="s">
        <v>24</v>
      </c>
      <c r="C18" s="13">
        <v>803506.94</v>
      </c>
      <c r="D18" s="40">
        <v>803506.94</v>
      </c>
      <c r="E18" s="40"/>
      <c r="F18" s="37">
        <v>904572.79</v>
      </c>
      <c r="G18" s="38"/>
      <c r="H18" s="37">
        <f>I38+D40+D41+D42+D43+D44</f>
        <v>529863.43000000005</v>
      </c>
      <c r="I18" s="38"/>
    </row>
    <row r="19" spans="2:10" s="1" customFormat="1">
      <c r="E19" s="14" t="s">
        <v>25</v>
      </c>
      <c r="F19" s="15">
        <v>-101065.85</v>
      </c>
      <c r="I19" s="16"/>
    </row>
    <row r="20" spans="2:10" s="1" customFormat="1">
      <c r="E20" s="14" t="s">
        <v>26</v>
      </c>
      <c r="F20" s="15">
        <v>241543.66</v>
      </c>
    </row>
    <row r="21" spans="2:10" s="1" customFormat="1">
      <c r="F21" s="2"/>
    </row>
    <row r="22" spans="2:10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0" s="1" customFormat="1">
      <c r="B23" s="41" t="s">
        <v>30</v>
      </c>
      <c r="C23" s="41"/>
      <c r="D23" s="41"/>
      <c r="E23" s="41"/>
      <c r="F23" s="41"/>
      <c r="G23" s="41"/>
      <c r="H23" s="41"/>
      <c r="I23" s="19">
        <v>80922.64</v>
      </c>
    </row>
    <row r="24" spans="2:10" s="1" customFormat="1">
      <c r="B24" s="42" t="s">
        <v>50</v>
      </c>
      <c r="C24" s="42"/>
      <c r="D24" s="42"/>
      <c r="E24" s="42"/>
      <c r="F24" s="42"/>
      <c r="G24" s="42"/>
      <c r="H24" s="42"/>
      <c r="I24" s="18">
        <v>1456</v>
      </c>
    </row>
    <row r="25" spans="2:10" s="1" customFormat="1">
      <c r="B25" s="42" t="s">
        <v>87</v>
      </c>
      <c r="C25" s="42"/>
      <c r="D25" s="42"/>
      <c r="E25" s="42"/>
      <c r="F25" s="42"/>
      <c r="G25" s="42"/>
      <c r="H25" s="42"/>
      <c r="I25" s="18">
        <v>1642</v>
      </c>
    </row>
    <row r="26" spans="2:10" s="1" customFormat="1">
      <c r="B26" s="42" t="s">
        <v>31</v>
      </c>
      <c r="C26" s="42"/>
      <c r="D26" s="42"/>
      <c r="E26" s="42"/>
      <c r="F26" s="42"/>
      <c r="G26" s="42"/>
      <c r="H26" s="42"/>
      <c r="I26" s="18">
        <v>29998</v>
      </c>
    </row>
    <row r="27" spans="2:10" s="1" customFormat="1">
      <c r="B27" s="42" t="s">
        <v>51</v>
      </c>
      <c r="C27" s="42"/>
      <c r="D27" s="42"/>
      <c r="E27" s="42"/>
      <c r="F27" s="42"/>
      <c r="G27" s="42"/>
      <c r="H27" s="42"/>
      <c r="I27" s="18">
        <v>8671</v>
      </c>
    </row>
    <row r="28" spans="2:10" s="1" customFormat="1">
      <c r="B28" s="42" t="s">
        <v>32</v>
      </c>
      <c r="C28" s="42"/>
      <c r="D28" s="42"/>
      <c r="E28" s="42"/>
      <c r="F28" s="42"/>
      <c r="G28" s="42"/>
      <c r="H28" s="42"/>
      <c r="I28" s="18">
        <v>5088</v>
      </c>
    </row>
    <row r="29" spans="2:10" s="1" customFormat="1">
      <c r="B29" s="42" t="s">
        <v>33</v>
      </c>
      <c r="C29" s="42"/>
      <c r="D29" s="42"/>
      <c r="E29" s="42"/>
      <c r="F29" s="42"/>
      <c r="G29" s="42"/>
      <c r="H29" s="42"/>
      <c r="I29" s="13">
        <v>34067.64</v>
      </c>
    </row>
    <row r="30" spans="2:10" s="1" customFormat="1">
      <c r="B30" s="41" t="s">
        <v>52</v>
      </c>
      <c r="C30" s="41"/>
      <c r="D30" s="41"/>
      <c r="E30" s="41"/>
      <c r="F30" s="41"/>
      <c r="G30" s="41"/>
      <c r="H30" s="41"/>
      <c r="I30" s="30">
        <v>649</v>
      </c>
    </row>
    <row r="31" spans="2:10" s="1" customFormat="1">
      <c r="B31" s="42" t="s">
        <v>53</v>
      </c>
      <c r="C31" s="42"/>
      <c r="D31" s="42"/>
      <c r="E31" s="42"/>
      <c r="F31" s="42"/>
      <c r="G31" s="42"/>
      <c r="H31" s="42"/>
      <c r="I31" s="29">
        <v>649</v>
      </c>
    </row>
    <row r="32" spans="2:10" s="1" customFormat="1">
      <c r="B32" s="41" t="s">
        <v>34</v>
      </c>
      <c r="C32" s="41"/>
      <c r="D32" s="41"/>
      <c r="E32" s="41"/>
      <c r="F32" s="41"/>
      <c r="G32" s="41"/>
      <c r="H32" s="41"/>
      <c r="I32" s="19">
        <v>138370.62</v>
      </c>
      <c r="J32" s="16"/>
    </row>
    <row r="33" spans="2:11" s="1" customFormat="1">
      <c r="B33" s="41" t="s">
        <v>35</v>
      </c>
      <c r="C33" s="41"/>
      <c r="D33" s="41"/>
      <c r="E33" s="41"/>
      <c r="F33" s="41"/>
      <c r="G33" s="41"/>
      <c r="H33" s="41"/>
      <c r="I33" s="19">
        <v>38967.78</v>
      </c>
    </row>
    <row r="34" spans="2:11" s="1" customFormat="1">
      <c r="B34" s="41" t="s">
        <v>36</v>
      </c>
      <c r="C34" s="41"/>
      <c r="D34" s="41"/>
      <c r="E34" s="41"/>
      <c r="F34" s="41"/>
      <c r="G34" s="41"/>
      <c r="H34" s="41"/>
      <c r="I34" s="28">
        <v>89835.9</v>
      </c>
      <c r="K34" s="22"/>
    </row>
    <row r="35" spans="2:11" s="1" customFormat="1">
      <c r="B35" s="41" t="s">
        <v>37</v>
      </c>
      <c r="C35" s="41"/>
      <c r="D35" s="41"/>
      <c r="E35" s="41"/>
      <c r="F35" s="41"/>
      <c r="G35" s="41"/>
      <c r="H35" s="41"/>
      <c r="I35" s="19">
        <v>9566.94</v>
      </c>
    </row>
    <row r="36" spans="2:11" s="1" customFormat="1">
      <c r="B36" s="41" t="s">
        <v>38</v>
      </c>
      <c r="C36" s="41"/>
      <c r="D36" s="41"/>
      <c r="E36" s="41"/>
      <c r="F36" s="41"/>
      <c r="G36" s="41"/>
      <c r="H36" s="41"/>
      <c r="I36" s="19">
        <v>52734.84</v>
      </c>
    </row>
    <row r="37" spans="2:11" s="1" customFormat="1">
      <c r="B37" s="41" t="s">
        <v>39</v>
      </c>
      <c r="C37" s="41"/>
      <c r="D37" s="41"/>
      <c r="E37" s="41"/>
      <c r="F37" s="41"/>
      <c r="G37" s="41"/>
      <c r="H37" s="41"/>
      <c r="I37" s="19">
        <v>1400.04</v>
      </c>
    </row>
    <row r="38" spans="2:11" s="1" customFormat="1">
      <c r="F38" s="2"/>
      <c r="H38" s="14" t="s">
        <v>40</v>
      </c>
      <c r="I38" s="21">
        <v>274077.14</v>
      </c>
      <c r="J38" s="16"/>
    </row>
    <row r="39" spans="2:11" s="1" customFormat="1" ht="12.75">
      <c r="B39" s="43" t="s">
        <v>41</v>
      </c>
      <c r="C39" s="43"/>
      <c r="D39" s="43"/>
      <c r="E39" s="43"/>
      <c r="F39" s="2"/>
    </row>
    <row r="40" spans="2:11" s="1" customFormat="1">
      <c r="B40" s="42" t="s">
        <v>42</v>
      </c>
      <c r="C40" s="42"/>
      <c r="D40" s="40">
        <v>124048.66</v>
      </c>
      <c r="E40" s="40"/>
      <c r="F40" s="2"/>
    </row>
    <row r="41" spans="2:11" s="1" customFormat="1">
      <c r="B41" s="42" t="s">
        <v>44</v>
      </c>
      <c r="C41" s="42"/>
      <c r="D41" s="40">
        <v>4308.82</v>
      </c>
      <c r="E41" s="40"/>
      <c r="F41" s="2"/>
    </row>
    <row r="42" spans="2:11" s="1" customFormat="1">
      <c r="B42" s="42" t="s">
        <v>45</v>
      </c>
      <c r="C42" s="42"/>
      <c r="D42" s="40">
        <v>5442.72</v>
      </c>
      <c r="E42" s="40"/>
      <c r="F42" s="2"/>
    </row>
    <row r="43" spans="2:11" s="1" customFormat="1">
      <c r="B43" s="41" t="s">
        <v>47</v>
      </c>
      <c r="C43" s="41"/>
      <c r="D43" s="62">
        <v>113390</v>
      </c>
      <c r="E43" s="62"/>
      <c r="F43" s="2"/>
    </row>
    <row r="44" spans="2:11" s="1" customFormat="1" ht="11.25" customHeight="1">
      <c r="B44" s="5" t="s">
        <v>113</v>
      </c>
      <c r="C44" s="6"/>
      <c r="D44" s="51">
        <v>8596.09</v>
      </c>
      <c r="E44" s="52"/>
      <c r="F44" s="2"/>
      <c r="J44" s="2"/>
    </row>
    <row r="45" spans="2:11" s="1" customFormat="1" ht="11.25" customHeight="1">
      <c r="F45" s="2"/>
    </row>
  </sheetData>
  <mergeCells count="38">
    <mergeCell ref="D44:E44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57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101</v>
      </c>
      <c r="C6" s="34"/>
      <c r="D6" s="34"/>
      <c r="E6" s="7" t="s">
        <v>4</v>
      </c>
      <c r="F6" s="2"/>
      <c r="G6" s="7" t="s">
        <v>84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5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3</v>
      </c>
    </row>
    <row r="9" spans="2:9" s="1" customFormat="1">
      <c r="E9" s="7" t="s">
        <v>10</v>
      </c>
      <c r="F9" s="2"/>
      <c r="G9" s="8">
        <v>58</v>
      </c>
    </row>
    <row r="10" spans="2:9" s="1" customFormat="1">
      <c r="E10" s="7" t="s">
        <v>11</v>
      </c>
      <c r="F10" s="2"/>
      <c r="G10" s="7" t="s">
        <v>102</v>
      </c>
    </row>
    <row r="11" spans="2:9" s="1" customFormat="1">
      <c r="E11" s="7" t="s">
        <v>13</v>
      </c>
      <c r="F11" s="2"/>
      <c r="G11" s="7" t="s">
        <v>103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35" t="s">
        <v>22</v>
      </c>
      <c r="G17" s="36"/>
      <c r="H17" s="35" t="s">
        <v>23</v>
      </c>
      <c r="I17" s="36"/>
    </row>
    <row r="18" spans="2:9" s="1" customFormat="1">
      <c r="B18" s="12" t="s">
        <v>24</v>
      </c>
      <c r="C18" s="31">
        <v>1296051.8999999999</v>
      </c>
      <c r="D18" s="40">
        <v>1296051.8999999999</v>
      </c>
      <c r="E18" s="40"/>
      <c r="F18" s="37">
        <v>1131452.2</v>
      </c>
      <c r="G18" s="38"/>
      <c r="H18" s="37">
        <f>I43+I49+D51+D52+D53+D54+D55+D56</f>
        <v>1258939.05</v>
      </c>
      <c r="I18" s="38"/>
    </row>
    <row r="19" spans="2:9" s="1" customFormat="1">
      <c r="E19" s="14" t="s">
        <v>25</v>
      </c>
      <c r="F19" s="15">
        <v>164599.70000000001</v>
      </c>
      <c r="I19" s="16"/>
    </row>
    <row r="20" spans="2:9" s="1" customFormat="1">
      <c r="E20" s="14" t="s">
        <v>26</v>
      </c>
      <c r="F20" s="15">
        <v>1395723.05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94306</v>
      </c>
    </row>
    <row r="24" spans="2:9" s="1" customFormat="1">
      <c r="B24" s="42" t="s">
        <v>104</v>
      </c>
      <c r="C24" s="42"/>
      <c r="D24" s="42"/>
      <c r="E24" s="42"/>
      <c r="F24" s="42"/>
      <c r="G24" s="42"/>
      <c r="H24" s="42"/>
      <c r="I24" s="13">
        <v>90980</v>
      </c>
    </row>
    <row r="25" spans="2:9" s="1" customFormat="1">
      <c r="B25" s="42" t="s">
        <v>56</v>
      </c>
      <c r="C25" s="42"/>
      <c r="D25" s="42"/>
      <c r="E25" s="42"/>
      <c r="F25" s="42"/>
      <c r="G25" s="42"/>
      <c r="H25" s="42"/>
      <c r="I25" s="13">
        <v>669</v>
      </c>
    </row>
    <row r="26" spans="2:9" s="1" customFormat="1">
      <c r="B26" s="42" t="s">
        <v>64</v>
      </c>
      <c r="C26" s="42"/>
      <c r="D26" s="42"/>
      <c r="E26" s="42"/>
      <c r="F26" s="42"/>
      <c r="G26" s="42"/>
      <c r="H26" s="42"/>
      <c r="I26" s="13">
        <v>1118</v>
      </c>
    </row>
    <row r="27" spans="2:9" s="1" customFormat="1">
      <c r="B27" s="42" t="s">
        <v>59</v>
      </c>
      <c r="C27" s="42"/>
      <c r="D27" s="42"/>
      <c r="E27" s="42"/>
      <c r="F27" s="42"/>
      <c r="G27" s="42"/>
      <c r="H27" s="42"/>
      <c r="I27" s="13">
        <v>1539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134047.92000000001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3">
        <v>20998</v>
      </c>
    </row>
    <row r="30" spans="2:9" s="1" customFormat="1">
      <c r="B30" s="42" t="s">
        <v>87</v>
      </c>
      <c r="C30" s="42"/>
      <c r="D30" s="42"/>
      <c r="E30" s="42"/>
      <c r="F30" s="42"/>
      <c r="G30" s="42"/>
      <c r="H30" s="42"/>
      <c r="I30" s="13">
        <v>8355</v>
      </c>
    </row>
    <row r="31" spans="2:9" s="1" customFormat="1">
      <c r="B31" s="42" t="s">
        <v>31</v>
      </c>
      <c r="C31" s="42"/>
      <c r="D31" s="42"/>
      <c r="E31" s="42"/>
      <c r="F31" s="42"/>
      <c r="G31" s="42"/>
      <c r="H31" s="42"/>
      <c r="I31" s="13">
        <v>39903</v>
      </c>
    </row>
    <row r="32" spans="2:9" s="1" customFormat="1">
      <c r="B32" s="42" t="s">
        <v>51</v>
      </c>
      <c r="C32" s="42"/>
      <c r="D32" s="42"/>
      <c r="E32" s="42"/>
      <c r="F32" s="42"/>
      <c r="G32" s="42"/>
      <c r="H32" s="42"/>
      <c r="I32" s="13">
        <v>7005</v>
      </c>
    </row>
    <row r="33" spans="2:11" s="1" customFormat="1">
      <c r="B33" s="42" t="s">
        <v>32</v>
      </c>
      <c r="C33" s="42"/>
      <c r="D33" s="42"/>
      <c r="E33" s="42"/>
      <c r="F33" s="42"/>
      <c r="G33" s="42"/>
      <c r="H33" s="42"/>
      <c r="I33" s="13">
        <v>8363</v>
      </c>
    </row>
    <row r="34" spans="2:11" s="1" customFormat="1">
      <c r="B34" s="42" t="s">
        <v>33</v>
      </c>
      <c r="C34" s="42"/>
      <c r="D34" s="42"/>
      <c r="E34" s="42"/>
      <c r="F34" s="42"/>
      <c r="G34" s="42"/>
      <c r="H34" s="42"/>
      <c r="I34" s="13">
        <v>49423.92</v>
      </c>
    </row>
    <row r="35" spans="2:11" s="1" customFormat="1">
      <c r="B35" s="41" t="s">
        <v>52</v>
      </c>
      <c r="C35" s="41"/>
      <c r="D35" s="41"/>
      <c r="E35" s="41"/>
      <c r="F35" s="41"/>
      <c r="G35" s="41"/>
      <c r="H35" s="41"/>
      <c r="I35" s="19">
        <v>16903</v>
      </c>
    </row>
    <row r="36" spans="2:11" s="1" customFormat="1">
      <c r="B36" s="42" t="s">
        <v>53</v>
      </c>
      <c r="C36" s="42"/>
      <c r="D36" s="42"/>
      <c r="E36" s="42"/>
      <c r="F36" s="42"/>
      <c r="G36" s="42"/>
      <c r="H36" s="42"/>
      <c r="I36" s="13">
        <v>16903</v>
      </c>
    </row>
    <row r="37" spans="2:11" s="1" customFormat="1">
      <c r="B37" s="41" t="s">
        <v>34</v>
      </c>
      <c r="C37" s="41"/>
      <c r="D37" s="41"/>
      <c r="E37" s="41"/>
      <c r="F37" s="41"/>
      <c r="G37" s="41"/>
      <c r="H37" s="41"/>
      <c r="I37" s="19">
        <v>200742.36</v>
      </c>
      <c r="J37" s="16"/>
    </row>
    <row r="38" spans="2:11" s="1" customFormat="1">
      <c r="B38" s="41" t="s">
        <v>35</v>
      </c>
      <c r="C38" s="41"/>
      <c r="D38" s="41"/>
      <c r="E38" s="41"/>
      <c r="F38" s="41"/>
      <c r="G38" s="41"/>
      <c r="H38" s="41"/>
      <c r="I38" s="19">
        <v>56532.84</v>
      </c>
    </row>
    <row r="39" spans="2:11" s="1" customFormat="1">
      <c r="B39" s="41" t="s">
        <v>36</v>
      </c>
      <c r="C39" s="41"/>
      <c r="D39" s="41"/>
      <c r="E39" s="41"/>
      <c r="F39" s="41"/>
      <c r="G39" s="41"/>
      <c r="H39" s="41"/>
      <c r="I39" s="19">
        <v>130330.2</v>
      </c>
      <c r="K39" s="22"/>
    </row>
    <row r="40" spans="2:11" s="1" customFormat="1">
      <c r="B40" s="41" t="s">
        <v>37</v>
      </c>
      <c r="C40" s="41"/>
      <c r="D40" s="41"/>
      <c r="E40" s="41"/>
      <c r="F40" s="41"/>
      <c r="G40" s="41"/>
      <c r="H40" s="41"/>
      <c r="I40" s="19">
        <v>13879.32</v>
      </c>
    </row>
    <row r="41" spans="2:11" s="1" customFormat="1">
      <c r="B41" s="41" t="s">
        <v>38</v>
      </c>
      <c r="C41" s="41"/>
      <c r="D41" s="41"/>
      <c r="E41" s="41"/>
      <c r="F41" s="41"/>
      <c r="G41" s="41"/>
      <c r="H41" s="41"/>
      <c r="I41" s="19">
        <v>76505.52</v>
      </c>
    </row>
    <row r="42" spans="2:11" s="1" customFormat="1">
      <c r="B42" s="41" t="s">
        <v>39</v>
      </c>
      <c r="C42" s="41"/>
      <c r="D42" s="41"/>
      <c r="E42" s="41"/>
      <c r="F42" s="41"/>
      <c r="G42" s="41"/>
      <c r="H42" s="41"/>
      <c r="I42" s="19">
        <v>2031.12</v>
      </c>
    </row>
    <row r="43" spans="2:11" s="1" customFormat="1">
      <c r="F43" s="2"/>
      <c r="H43" s="14" t="s">
        <v>40</v>
      </c>
      <c r="I43" s="21">
        <v>524535.92000000004</v>
      </c>
      <c r="J43" s="16"/>
    </row>
    <row r="44" spans="2:11" s="1" customFormat="1">
      <c r="F44" s="2"/>
      <c r="I44" s="23"/>
    </row>
    <row r="45" spans="2:11" s="1" customFormat="1">
      <c r="B45" s="39" t="s">
        <v>46</v>
      </c>
      <c r="C45" s="39"/>
      <c r="D45" s="39"/>
      <c r="E45" s="39"/>
      <c r="F45" s="39"/>
      <c r="G45" s="39"/>
      <c r="H45" s="39"/>
      <c r="I45" s="24" t="s">
        <v>27</v>
      </c>
    </row>
    <row r="46" spans="2:11" s="1" customFormat="1">
      <c r="B46" s="41" t="s">
        <v>28</v>
      </c>
      <c r="C46" s="41"/>
      <c r="D46" s="41"/>
      <c r="E46" s="41"/>
      <c r="F46" s="41"/>
      <c r="G46" s="41"/>
      <c r="H46" s="41"/>
      <c r="I46" s="19">
        <v>257087</v>
      </c>
    </row>
    <row r="47" spans="2:11" s="1" customFormat="1">
      <c r="B47" s="42" t="s">
        <v>104</v>
      </c>
      <c r="C47" s="42"/>
      <c r="D47" s="42"/>
      <c r="E47" s="42"/>
      <c r="F47" s="42"/>
      <c r="G47" s="42"/>
      <c r="H47" s="42"/>
      <c r="I47" s="13">
        <v>79314</v>
      </c>
    </row>
    <row r="48" spans="2:11" s="1" customFormat="1">
      <c r="B48" s="42" t="s">
        <v>60</v>
      </c>
      <c r="C48" s="42"/>
      <c r="D48" s="42"/>
      <c r="E48" s="42"/>
      <c r="F48" s="42"/>
      <c r="G48" s="42"/>
      <c r="H48" s="42"/>
      <c r="I48" s="13">
        <v>177773</v>
      </c>
    </row>
    <row r="49" spans="2:10" s="1" customFormat="1">
      <c r="F49" s="2"/>
      <c r="H49" s="14" t="s">
        <v>40</v>
      </c>
      <c r="I49" s="21">
        <v>257087</v>
      </c>
    </row>
    <row r="50" spans="2:10" s="1" customFormat="1" ht="12.75">
      <c r="B50" s="43" t="s">
        <v>41</v>
      </c>
      <c r="C50" s="43"/>
      <c r="D50" s="43"/>
      <c r="E50" s="43"/>
      <c r="F50" s="2"/>
      <c r="I50" s="23"/>
    </row>
    <row r="51" spans="2:10" s="1" customFormat="1">
      <c r="B51" s="42" t="s">
        <v>42</v>
      </c>
      <c r="C51" s="42"/>
      <c r="D51" s="40">
        <v>185170.44</v>
      </c>
      <c r="E51" s="40"/>
      <c r="F51" s="2"/>
    </row>
    <row r="52" spans="2:10" s="1" customFormat="1">
      <c r="B52" s="42" t="s">
        <v>43</v>
      </c>
      <c r="C52" s="42"/>
      <c r="D52" s="40">
        <v>64657.32</v>
      </c>
      <c r="E52" s="40"/>
      <c r="F52" s="2"/>
    </row>
    <row r="53" spans="2:10" s="1" customFormat="1">
      <c r="B53" s="42" t="s">
        <v>44</v>
      </c>
      <c r="C53" s="42"/>
      <c r="D53" s="40">
        <v>6431.88</v>
      </c>
      <c r="E53" s="40"/>
      <c r="F53" s="2"/>
    </row>
    <row r="54" spans="2:10" s="1" customFormat="1">
      <c r="B54" s="42" t="s">
        <v>45</v>
      </c>
      <c r="C54" s="42"/>
      <c r="D54" s="40">
        <v>8124.48</v>
      </c>
      <c r="E54" s="40"/>
      <c r="F54" s="2"/>
    </row>
    <row r="55" spans="2:10" s="1" customFormat="1">
      <c r="B55" s="41" t="s">
        <v>47</v>
      </c>
      <c r="C55" s="41"/>
      <c r="D55" s="62">
        <v>169260</v>
      </c>
      <c r="E55" s="62"/>
      <c r="F55" s="2"/>
    </row>
    <row r="56" spans="2:10" s="1" customFormat="1" ht="11.25" customHeight="1">
      <c r="B56" s="5" t="s">
        <v>113</v>
      </c>
      <c r="C56" s="6"/>
      <c r="D56" s="51">
        <v>43672.01</v>
      </c>
      <c r="E56" s="52"/>
      <c r="F56" s="2"/>
      <c r="J56" s="2"/>
    </row>
    <row r="57" spans="2:10" s="1" customFormat="1" ht="11.25" customHeight="1">
      <c r="F57" s="2"/>
    </row>
  </sheetData>
  <mergeCells count="49">
    <mergeCell ref="D56:E56"/>
    <mergeCell ref="B53:C53"/>
    <mergeCell ref="D53:E53"/>
    <mergeCell ref="B54:C54"/>
    <mergeCell ref="D54:E54"/>
    <mergeCell ref="B55:C55"/>
    <mergeCell ref="D55:E55"/>
    <mergeCell ref="B48:H48"/>
    <mergeCell ref="B50:E50"/>
    <mergeCell ref="B51:C51"/>
    <mergeCell ref="D51:E51"/>
    <mergeCell ref="B52:C52"/>
    <mergeCell ref="D52:E52"/>
    <mergeCell ref="B40:H40"/>
    <mergeCell ref="B41:H41"/>
    <mergeCell ref="B42:H42"/>
    <mergeCell ref="B45:H45"/>
    <mergeCell ref="B46:H46"/>
    <mergeCell ref="B47:H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55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105</v>
      </c>
      <c r="C6" s="34"/>
      <c r="D6" s="34"/>
      <c r="E6" s="7" t="s">
        <v>4</v>
      </c>
      <c r="F6" s="2"/>
      <c r="G6" s="7" t="s">
        <v>84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5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3</v>
      </c>
    </row>
    <row r="9" spans="2:9" s="1" customFormat="1">
      <c r="E9" s="7" t="s">
        <v>10</v>
      </c>
      <c r="F9" s="2"/>
      <c r="G9" s="8">
        <v>60</v>
      </c>
    </row>
    <row r="10" spans="2:9" s="1" customFormat="1">
      <c r="E10" s="7" t="s">
        <v>11</v>
      </c>
      <c r="F10" s="2"/>
      <c r="G10" s="7" t="s">
        <v>106</v>
      </c>
    </row>
    <row r="11" spans="2:9" s="1" customFormat="1">
      <c r="E11" s="7" t="s">
        <v>13</v>
      </c>
      <c r="F11" s="2"/>
      <c r="G11" s="7" t="s">
        <v>103</v>
      </c>
    </row>
    <row r="12" spans="2:9" s="1" customFormat="1">
      <c r="E12" s="7" t="s">
        <v>15</v>
      </c>
      <c r="F12" s="2"/>
      <c r="G12" s="7" t="s">
        <v>76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35" t="s">
        <v>22</v>
      </c>
      <c r="G17" s="36"/>
      <c r="H17" s="35" t="s">
        <v>23</v>
      </c>
      <c r="I17" s="36"/>
    </row>
    <row r="18" spans="2:9" s="1" customFormat="1">
      <c r="B18" s="12" t="s">
        <v>24</v>
      </c>
      <c r="C18" s="13">
        <v>1307008.6299999999</v>
      </c>
      <c r="D18" s="40">
        <v>1307008.6299999999</v>
      </c>
      <c r="E18" s="40"/>
      <c r="F18" s="37">
        <v>1043097.49</v>
      </c>
      <c r="G18" s="38"/>
      <c r="H18" s="37">
        <f>I42+I47+D49+D50+D51+D52+D53+D54</f>
        <v>1087751.6299999999</v>
      </c>
      <c r="I18" s="38"/>
    </row>
    <row r="19" spans="2:9" s="1" customFormat="1">
      <c r="E19" s="14" t="s">
        <v>25</v>
      </c>
      <c r="F19" s="15">
        <v>263911.14</v>
      </c>
      <c r="I19" s="16"/>
    </row>
    <row r="20" spans="2:9" s="1" customFormat="1">
      <c r="E20" s="14" t="s">
        <v>26</v>
      </c>
      <c r="F20" s="15">
        <v>1289602.3700000001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67783</v>
      </c>
    </row>
    <row r="24" spans="2:9" s="1" customFormat="1">
      <c r="B24" s="42" t="s">
        <v>69</v>
      </c>
      <c r="C24" s="42"/>
      <c r="D24" s="42"/>
      <c r="E24" s="42"/>
      <c r="F24" s="42"/>
      <c r="G24" s="42"/>
      <c r="H24" s="42"/>
      <c r="I24" s="13">
        <v>27409</v>
      </c>
    </row>
    <row r="25" spans="2:9" s="1" customFormat="1">
      <c r="B25" s="42" t="s">
        <v>107</v>
      </c>
      <c r="C25" s="42"/>
      <c r="D25" s="42"/>
      <c r="E25" s="42"/>
      <c r="F25" s="42"/>
      <c r="G25" s="42"/>
      <c r="H25" s="42"/>
      <c r="I25" s="13">
        <v>40374</v>
      </c>
    </row>
    <row r="26" spans="2:9" s="1" customFormat="1">
      <c r="B26" s="41" t="s">
        <v>30</v>
      </c>
      <c r="C26" s="41"/>
      <c r="D26" s="41"/>
      <c r="E26" s="41"/>
      <c r="F26" s="41"/>
      <c r="G26" s="41"/>
      <c r="H26" s="41"/>
      <c r="I26" s="19">
        <v>135009.84</v>
      </c>
    </row>
    <row r="27" spans="2:9" s="1" customFormat="1">
      <c r="B27" s="42" t="s">
        <v>50</v>
      </c>
      <c r="C27" s="42"/>
      <c r="D27" s="42"/>
      <c r="E27" s="42"/>
      <c r="F27" s="42"/>
      <c r="G27" s="42"/>
      <c r="H27" s="42"/>
      <c r="I27" s="13">
        <v>9859</v>
      </c>
    </row>
    <row r="28" spans="2:9" s="1" customFormat="1">
      <c r="B28" s="42" t="s">
        <v>87</v>
      </c>
      <c r="C28" s="42"/>
      <c r="D28" s="42"/>
      <c r="E28" s="42"/>
      <c r="F28" s="42"/>
      <c r="G28" s="42"/>
      <c r="H28" s="42"/>
      <c r="I28" s="13">
        <v>3956</v>
      </c>
    </row>
    <row r="29" spans="2:9" s="1" customFormat="1">
      <c r="B29" s="42" t="s">
        <v>31</v>
      </c>
      <c r="C29" s="42"/>
      <c r="D29" s="42"/>
      <c r="E29" s="42"/>
      <c r="F29" s="42"/>
      <c r="G29" s="42"/>
      <c r="H29" s="42"/>
      <c r="I29" s="13">
        <v>52390</v>
      </c>
    </row>
    <row r="30" spans="2:9" s="1" customFormat="1">
      <c r="B30" s="42" t="s">
        <v>51</v>
      </c>
      <c r="C30" s="42"/>
      <c r="D30" s="42"/>
      <c r="E30" s="42"/>
      <c r="F30" s="42"/>
      <c r="G30" s="42"/>
      <c r="H30" s="42"/>
      <c r="I30" s="13">
        <v>11088</v>
      </c>
    </row>
    <row r="31" spans="2:9" s="1" customFormat="1">
      <c r="B31" s="42" t="s">
        <v>32</v>
      </c>
      <c r="C31" s="42"/>
      <c r="D31" s="42"/>
      <c r="E31" s="42"/>
      <c r="F31" s="42"/>
      <c r="G31" s="42"/>
      <c r="H31" s="42"/>
      <c r="I31" s="13">
        <v>8363</v>
      </c>
    </row>
    <row r="32" spans="2:9" s="1" customFormat="1">
      <c r="B32" s="42" t="s">
        <v>33</v>
      </c>
      <c r="C32" s="42"/>
      <c r="D32" s="42"/>
      <c r="E32" s="42"/>
      <c r="F32" s="42"/>
      <c r="G32" s="42"/>
      <c r="H32" s="42"/>
      <c r="I32" s="13">
        <v>49353.84</v>
      </c>
    </row>
    <row r="33" spans="2:11" s="1" customFormat="1">
      <c r="B33" s="41" t="s">
        <v>52</v>
      </c>
      <c r="C33" s="41"/>
      <c r="D33" s="41"/>
      <c r="E33" s="41"/>
      <c r="F33" s="41"/>
      <c r="G33" s="41"/>
      <c r="H33" s="41"/>
      <c r="I33" s="19">
        <v>44097</v>
      </c>
    </row>
    <row r="34" spans="2:11" s="1" customFormat="1">
      <c r="B34" s="42" t="s">
        <v>53</v>
      </c>
      <c r="C34" s="42"/>
      <c r="D34" s="42"/>
      <c r="E34" s="42"/>
      <c r="F34" s="42"/>
      <c r="G34" s="42"/>
      <c r="H34" s="42"/>
      <c r="I34" s="13">
        <v>44097</v>
      </c>
    </row>
    <row r="35" spans="2:11" s="1" customFormat="1">
      <c r="B35" s="41" t="s">
        <v>34</v>
      </c>
      <c r="C35" s="41"/>
      <c r="D35" s="41"/>
      <c r="E35" s="41"/>
      <c r="F35" s="41"/>
      <c r="G35" s="41"/>
      <c r="H35" s="41"/>
      <c r="I35" s="19">
        <v>206506.72</v>
      </c>
      <c r="J35" s="16"/>
    </row>
    <row r="36" spans="2:11" s="1" customFormat="1">
      <c r="B36" s="41" t="s">
        <v>35</v>
      </c>
      <c r="C36" s="41"/>
      <c r="D36" s="41"/>
      <c r="E36" s="41"/>
      <c r="F36" s="41"/>
      <c r="G36" s="41"/>
      <c r="H36" s="41"/>
      <c r="I36" s="19">
        <v>56452.68</v>
      </c>
    </row>
    <row r="37" spans="2:11" s="1" customFormat="1">
      <c r="B37" s="41" t="s">
        <v>36</v>
      </c>
      <c r="C37" s="41"/>
      <c r="D37" s="41"/>
      <c r="E37" s="41"/>
      <c r="F37" s="41"/>
      <c r="G37" s="41"/>
      <c r="H37" s="41"/>
      <c r="I37" s="19">
        <v>130145.4</v>
      </c>
      <c r="K37" s="22"/>
    </row>
    <row r="38" spans="2:11" s="1" customFormat="1">
      <c r="B38" s="41" t="s">
        <v>37</v>
      </c>
      <c r="C38" s="41"/>
      <c r="D38" s="41"/>
      <c r="E38" s="41"/>
      <c r="F38" s="41"/>
      <c r="G38" s="41"/>
      <c r="H38" s="41"/>
      <c r="I38" s="19">
        <v>13859.64</v>
      </c>
    </row>
    <row r="39" spans="2:11" s="1" customFormat="1">
      <c r="B39" s="41" t="s">
        <v>66</v>
      </c>
      <c r="C39" s="41"/>
      <c r="D39" s="41"/>
      <c r="E39" s="41"/>
      <c r="F39" s="41"/>
      <c r="G39" s="41"/>
      <c r="H39" s="41"/>
      <c r="I39" s="19">
        <v>6049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19">
        <v>76397.039999999994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19">
        <v>2028.24</v>
      </c>
    </row>
    <row r="42" spans="2:11" s="1" customFormat="1">
      <c r="F42" s="2"/>
      <c r="H42" s="14" t="s">
        <v>40</v>
      </c>
      <c r="I42" s="21">
        <v>531821.84</v>
      </c>
      <c r="J42" s="16"/>
    </row>
    <row r="43" spans="2:11" s="1" customFormat="1">
      <c r="F43" s="2"/>
      <c r="I43" s="23"/>
    </row>
    <row r="44" spans="2:11" s="1" customFormat="1">
      <c r="B44" s="39" t="s">
        <v>46</v>
      </c>
      <c r="C44" s="39"/>
      <c r="D44" s="39"/>
      <c r="E44" s="39"/>
      <c r="F44" s="39"/>
      <c r="G44" s="39"/>
      <c r="H44" s="39"/>
      <c r="I44" s="24" t="s">
        <v>27</v>
      </c>
    </row>
    <row r="45" spans="2:11" s="1" customFormat="1">
      <c r="B45" s="41" t="s">
        <v>28</v>
      </c>
      <c r="C45" s="41"/>
      <c r="D45" s="41"/>
      <c r="E45" s="41"/>
      <c r="F45" s="41"/>
      <c r="G45" s="41"/>
      <c r="H45" s="41"/>
      <c r="I45" s="19">
        <v>79314</v>
      </c>
    </row>
    <row r="46" spans="2:11" s="1" customFormat="1">
      <c r="B46" s="42" t="s">
        <v>104</v>
      </c>
      <c r="C46" s="42"/>
      <c r="D46" s="42"/>
      <c r="E46" s="42"/>
      <c r="F46" s="42"/>
      <c r="G46" s="42"/>
      <c r="H46" s="42"/>
      <c r="I46" s="13">
        <v>79314</v>
      </c>
    </row>
    <row r="47" spans="2:11" s="1" customFormat="1">
      <c r="F47" s="2"/>
      <c r="H47" s="14" t="s">
        <v>40</v>
      </c>
      <c r="I47" s="21">
        <v>79314</v>
      </c>
    </row>
    <row r="48" spans="2:11" s="1" customFormat="1" ht="12.75">
      <c r="B48" s="43" t="s">
        <v>41</v>
      </c>
      <c r="C48" s="43"/>
      <c r="D48" s="43"/>
      <c r="E48" s="43"/>
      <c r="F48" s="2"/>
    </row>
    <row r="49" spans="2:10" s="1" customFormat="1">
      <c r="B49" s="42" t="s">
        <v>42</v>
      </c>
      <c r="C49" s="42"/>
      <c r="D49" s="40">
        <v>184600.47</v>
      </c>
      <c r="E49" s="40"/>
      <c r="F49" s="2"/>
    </row>
    <row r="50" spans="2:10" s="1" customFormat="1">
      <c r="B50" s="42" t="s">
        <v>43</v>
      </c>
      <c r="C50" s="42"/>
      <c r="D50" s="40">
        <v>64458.3</v>
      </c>
      <c r="E50" s="40"/>
      <c r="F50" s="2"/>
    </row>
    <row r="51" spans="2:10" s="1" customFormat="1">
      <c r="B51" s="42" t="s">
        <v>44</v>
      </c>
      <c r="C51" s="42"/>
      <c r="D51" s="40">
        <v>6412.08</v>
      </c>
      <c r="E51" s="40"/>
      <c r="F51" s="2"/>
    </row>
    <row r="52" spans="2:10" s="1" customFormat="1">
      <c r="B52" s="42" t="s">
        <v>45</v>
      </c>
      <c r="C52" s="42"/>
      <c r="D52" s="40">
        <v>8099.47</v>
      </c>
      <c r="E52" s="40"/>
      <c r="F52" s="2"/>
    </row>
    <row r="53" spans="2:10" s="1" customFormat="1">
      <c r="B53" s="41" t="s">
        <v>47</v>
      </c>
      <c r="C53" s="41"/>
      <c r="D53" s="44">
        <v>168739</v>
      </c>
      <c r="E53" s="44"/>
      <c r="F53" s="2"/>
    </row>
    <row r="54" spans="2:10" s="1" customFormat="1" ht="11.25" customHeight="1">
      <c r="B54" s="5" t="s">
        <v>113</v>
      </c>
      <c r="C54" s="6"/>
      <c r="D54" s="59">
        <v>44306.47</v>
      </c>
      <c r="E54" s="60"/>
      <c r="F54" s="2"/>
      <c r="J54" s="2"/>
    </row>
    <row r="55" spans="2:10" s="1" customFormat="1" ht="11.25" customHeight="1">
      <c r="F55" s="2"/>
    </row>
  </sheetData>
  <mergeCells count="47">
    <mergeCell ref="B52:C52"/>
    <mergeCell ref="D52:E52"/>
    <mergeCell ref="B53:C53"/>
    <mergeCell ref="D53:E53"/>
    <mergeCell ref="D54:E54"/>
    <mergeCell ref="B49:C49"/>
    <mergeCell ref="D49:E49"/>
    <mergeCell ref="B50:C50"/>
    <mergeCell ref="D50:E50"/>
    <mergeCell ref="B51:C51"/>
    <mergeCell ref="D51:E51"/>
    <mergeCell ref="B40:H40"/>
    <mergeCell ref="B41:H41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81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15</v>
      </c>
    </row>
    <row r="10" spans="2:9" s="1" customFormat="1">
      <c r="E10" s="7" t="s">
        <v>11</v>
      </c>
      <c r="F10" s="2"/>
      <c r="G10" s="7" t="s">
        <v>62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277757.21999999997</v>
      </c>
      <c r="D18" s="40">
        <v>277757.21999999997</v>
      </c>
      <c r="E18" s="40"/>
      <c r="F18" s="49">
        <v>278748.81</v>
      </c>
      <c r="G18" s="50"/>
      <c r="H18" s="37">
        <f>I42+D44+D45+D46+D47+D48+D49</f>
        <v>304083.66000000003</v>
      </c>
      <c r="I18" s="38"/>
    </row>
    <row r="19" spans="2:9" s="1" customFormat="1">
      <c r="E19" s="14" t="s">
        <v>25</v>
      </c>
      <c r="F19" s="15">
        <v>-991.59</v>
      </c>
      <c r="I19" s="16"/>
    </row>
    <row r="20" spans="2:9" s="1" customFormat="1">
      <c r="E20" s="14" t="s">
        <v>26</v>
      </c>
      <c r="F20" s="15">
        <v>53006.29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7">
        <v>43597</v>
      </c>
    </row>
    <row r="24" spans="2:9" s="1" customFormat="1">
      <c r="B24" s="42" t="s">
        <v>63</v>
      </c>
      <c r="C24" s="42"/>
      <c r="D24" s="42"/>
      <c r="E24" s="42"/>
      <c r="F24" s="42"/>
      <c r="G24" s="42"/>
      <c r="H24" s="42"/>
      <c r="I24" s="18">
        <v>37958</v>
      </c>
    </row>
    <row r="25" spans="2:9" s="1" customFormat="1">
      <c r="B25" s="42" t="s">
        <v>56</v>
      </c>
      <c r="C25" s="42"/>
      <c r="D25" s="42"/>
      <c r="E25" s="42"/>
      <c r="F25" s="42"/>
      <c r="G25" s="42"/>
      <c r="H25" s="42"/>
      <c r="I25" s="29">
        <v>574</v>
      </c>
    </row>
    <row r="26" spans="2:9" s="1" customFormat="1">
      <c r="B26" s="42" t="s">
        <v>57</v>
      </c>
      <c r="C26" s="42"/>
      <c r="D26" s="42"/>
      <c r="E26" s="42"/>
      <c r="F26" s="42"/>
      <c r="G26" s="42"/>
      <c r="H26" s="42"/>
      <c r="I26" s="18">
        <v>4383</v>
      </c>
    </row>
    <row r="27" spans="2:9" s="1" customFormat="1">
      <c r="B27" s="42" t="s">
        <v>59</v>
      </c>
      <c r="C27" s="42"/>
      <c r="D27" s="42"/>
      <c r="E27" s="42"/>
      <c r="F27" s="42"/>
      <c r="G27" s="42"/>
      <c r="H27" s="42"/>
      <c r="I27" s="29">
        <v>682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67346.86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8">
        <v>17104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8">
        <v>7246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8">
        <v>25114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8">
        <v>5088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12794.86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7">
        <v>3607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8">
        <v>3607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51968.15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14635.21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33739.86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3593.08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19">
        <v>19805.740000000002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20">
        <v>525.82000000000005</v>
      </c>
    </row>
    <row r="42" spans="2:11" s="1" customFormat="1">
      <c r="F42" s="2"/>
      <c r="H42" s="14" t="s">
        <v>40</v>
      </c>
      <c r="I42" s="21">
        <v>186850.57</v>
      </c>
      <c r="J42" s="16"/>
    </row>
    <row r="43" spans="2:11" s="1" customFormat="1" ht="12.75">
      <c r="B43" s="43" t="s">
        <v>41</v>
      </c>
      <c r="C43" s="43"/>
      <c r="D43" s="43"/>
      <c r="E43" s="43"/>
      <c r="F43" s="2"/>
    </row>
    <row r="44" spans="2:11" s="1" customFormat="1">
      <c r="B44" s="42" t="s">
        <v>42</v>
      </c>
      <c r="C44" s="42"/>
      <c r="D44" s="40">
        <v>45745.99</v>
      </c>
      <c r="E44" s="40"/>
      <c r="F44" s="2"/>
    </row>
    <row r="45" spans="2:11" s="1" customFormat="1">
      <c r="B45" s="42" t="s">
        <v>44</v>
      </c>
      <c r="C45" s="42"/>
      <c r="D45" s="40">
        <v>1665.08</v>
      </c>
      <c r="E45" s="40"/>
      <c r="F45" s="2"/>
    </row>
    <row r="46" spans="2:11" s="1" customFormat="1">
      <c r="B46" s="42" t="s">
        <v>45</v>
      </c>
      <c r="C46" s="42"/>
      <c r="D46" s="40">
        <v>2103.2600000000002</v>
      </c>
      <c r="E46" s="40"/>
      <c r="F46" s="2"/>
    </row>
    <row r="47" spans="2:11" s="1" customFormat="1">
      <c r="B47" s="41" t="s">
        <v>47</v>
      </c>
      <c r="C47" s="41"/>
      <c r="D47" s="62">
        <v>43818</v>
      </c>
      <c r="E47" s="62"/>
      <c r="F47" s="2"/>
    </row>
    <row r="48" spans="2:11" s="1" customFormat="1">
      <c r="B48" s="3" t="s">
        <v>112</v>
      </c>
      <c r="C48" s="4"/>
      <c r="D48" s="45">
        <v>20356.5</v>
      </c>
      <c r="E48" s="46"/>
      <c r="F48" s="2"/>
    </row>
    <row r="49" spans="2:10" s="1" customFormat="1" ht="11.25" customHeight="1">
      <c r="B49" s="5" t="s">
        <v>113</v>
      </c>
      <c r="C49" s="6"/>
      <c r="D49" s="51">
        <v>3544.26</v>
      </c>
      <c r="E49" s="52"/>
      <c r="F49" s="2"/>
      <c r="J49" s="2"/>
    </row>
    <row r="50" spans="2:10" s="1" customFormat="1" ht="11.25" customHeight="1">
      <c r="F50" s="2"/>
    </row>
  </sheetData>
  <mergeCells count="43">
    <mergeCell ref="B46:C46"/>
    <mergeCell ref="D46:E46"/>
    <mergeCell ref="B47:C47"/>
    <mergeCell ref="D47:E47"/>
    <mergeCell ref="D48:E48"/>
    <mergeCell ref="D49:E49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43"/>
  <sheetViews>
    <sheetView workbookViewId="0"/>
  </sheetViews>
  <sheetFormatPr defaultColWidth="10.6640625" defaultRowHeight="11.25"/>
  <cols>
    <col min="1" max="1" width="2.33203125" style="1" customWidth="1"/>
    <col min="2" max="2" width="34.5" style="1" customWidth="1"/>
    <col min="3" max="3" width="18.33203125" style="1" customWidth="1"/>
    <col min="4" max="4" width="11.33203125" style="1" customWidth="1"/>
    <col min="5" max="5" width="2.1640625" style="1" customWidth="1"/>
    <col min="6" max="6" width="19.1640625" style="2" customWidth="1"/>
    <col min="7" max="7" width="5.6640625" style="1" customWidth="1"/>
    <col min="8" max="8" width="4.6640625" style="1" customWidth="1"/>
    <col min="9" max="9" width="16" style="1" customWidth="1"/>
    <col min="10" max="16384" width="10.6640625" style="1"/>
  </cols>
  <sheetData>
    <row r="1" spans="2:9" ht="5.25" customHeight="1"/>
    <row r="2" spans="2:9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ht="12.75">
      <c r="B4" s="33" t="s">
        <v>2</v>
      </c>
      <c r="C4" s="33"/>
      <c r="D4" s="33"/>
      <c r="E4" s="33"/>
      <c r="F4" s="33"/>
      <c r="G4" s="33"/>
      <c r="H4" s="33"/>
      <c r="I4" s="33"/>
    </row>
    <row r="6" spans="2:9">
      <c r="B6" s="34" t="s">
        <v>3</v>
      </c>
      <c r="C6" s="34"/>
      <c r="D6" s="34"/>
      <c r="E6" s="7" t="s">
        <v>4</v>
      </c>
      <c r="G6" s="7" t="s">
        <v>5</v>
      </c>
    </row>
    <row r="7" spans="2:9">
      <c r="B7" s="34" t="s">
        <v>6</v>
      </c>
      <c r="C7" s="34"/>
      <c r="D7" s="34"/>
      <c r="E7" s="7" t="s">
        <v>7</v>
      </c>
      <c r="G7" s="8">
        <v>2</v>
      </c>
    </row>
    <row r="8" spans="2:9">
      <c r="B8" s="34" t="s">
        <v>8</v>
      </c>
      <c r="C8" s="34"/>
      <c r="D8" s="34"/>
      <c r="E8" s="7" t="s">
        <v>9</v>
      </c>
      <c r="G8" s="8">
        <v>2</v>
      </c>
    </row>
    <row r="9" spans="2:9">
      <c r="E9" s="7" t="s">
        <v>10</v>
      </c>
      <c r="G9" s="8">
        <v>16</v>
      </c>
    </row>
    <row r="10" spans="2:9">
      <c r="E10" s="7" t="s">
        <v>11</v>
      </c>
      <c r="G10" s="7" t="s">
        <v>12</v>
      </c>
    </row>
    <row r="11" spans="2:9">
      <c r="E11" s="7" t="s">
        <v>13</v>
      </c>
      <c r="G11" s="7" t="s">
        <v>14</v>
      </c>
    </row>
    <row r="12" spans="2:9">
      <c r="E12" s="7" t="s">
        <v>15</v>
      </c>
      <c r="G12" s="7" t="s">
        <v>16</v>
      </c>
    </row>
    <row r="13" spans="2:9">
      <c r="E13" s="7" t="s">
        <v>17</v>
      </c>
      <c r="G13" s="7" t="s">
        <v>16</v>
      </c>
    </row>
    <row r="16" spans="2:9">
      <c r="B16" s="9" t="s">
        <v>18</v>
      </c>
    </row>
    <row r="17" spans="2:1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1">
      <c r="B18" s="12" t="s">
        <v>24</v>
      </c>
      <c r="C18" s="13">
        <v>251848.28</v>
      </c>
      <c r="D18" s="40">
        <v>251848.28</v>
      </c>
      <c r="E18" s="40"/>
      <c r="F18" s="49">
        <v>259266.07</v>
      </c>
      <c r="G18" s="50"/>
      <c r="H18" s="37">
        <f>I35+D37+D38+D39+D40++D41+D42</f>
        <v>194410.67</v>
      </c>
      <c r="I18" s="38"/>
    </row>
    <row r="19" spans="2:11">
      <c r="E19" s="14" t="s">
        <v>25</v>
      </c>
      <c r="F19" s="15">
        <v>-7417.79</v>
      </c>
      <c r="I19" s="16"/>
    </row>
    <row r="20" spans="2:11">
      <c r="E20" s="14" t="s">
        <v>26</v>
      </c>
      <c r="F20" s="15">
        <v>27513.77</v>
      </c>
    </row>
    <row r="22" spans="2:1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1">
      <c r="B23" s="41" t="s">
        <v>28</v>
      </c>
      <c r="C23" s="41"/>
      <c r="D23" s="41"/>
      <c r="E23" s="41"/>
      <c r="F23" s="41"/>
      <c r="G23" s="41"/>
      <c r="H23" s="41"/>
      <c r="I23" s="19">
        <v>5460</v>
      </c>
    </row>
    <row r="24" spans="2:11">
      <c r="B24" s="42" t="s">
        <v>29</v>
      </c>
      <c r="C24" s="42"/>
      <c r="D24" s="42"/>
      <c r="E24" s="42"/>
      <c r="F24" s="42"/>
      <c r="G24" s="42"/>
      <c r="H24" s="42"/>
      <c r="I24" s="13">
        <v>5460</v>
      </c>
    </row>
    <row r="25" spans="2:11">
      <c r="B25" s="41" t="s">
        <v>30</v>
      </c>
      <c r="C25" s="41"/>
      <c r="D25" s="41"/>
      <c r="E25" s="41"/>
      <c r="F25" s="41"/>
      <c r="G25" s="41"/>
      <c r="H25" s="41"/>
      <c r="I25" s="19">
        <v>28219.51</v>
      </c>
    </row>
    <row r="26" spans="2:11">
      <c r="B26" s="42" t="s">
        <v>31</v>
      </c>
      <c r="C26" s="42"/>
      <c r="D26" s="42"/>
      <c r="E26" s="42"/>
      <c r="F26" s="42"/>
      <c r="G26" s="42"/>
      <c r="H26" s="42"/>
      <c r="I26" s="13">
        <v>11514</v>
      </c>
    </row>
    <row r="27" spans="2:11">
      <c r="B27" s="42" t="s">
        <v>32</v>
      </c>
      <c r="C27" s="42"/>
      <c r="D27" s="42"/>
      <c r="E27" s="42"/>
      <c r="F27" s="42"/>
      <c r="G27" s="42"/>
      <c r="H27" s="42"/>
      <c r="I27" s="13">
        <v>5088</v>
      </c>
    </row>
    <row r="28" spans="2:11">
      <c r="B28" s="42" t="s">
        <v>33</v>
      </c>
      <c r="C28" s="42"/>
      <c r="D28" s="42"/>
      <c r="E28" s="42"/>
      <c r="F28" s="42"/>
      <c r="G28" s="42"/>
      <c r="H28" s="42"/>
      <c r="I28" s="13">
        <v>11617.51</v>
      </c>
    </row>
    <row r="29" spans="2:11">
      <c r="B29" s="41" t="s">
        <v>34</v>
      </c>
      <c r="C29" s="41"/>
      <c r="D29" s="41"/>
      <c r="E29" s="41"/>
      <c r="F29" s="41"/>
      <c r="G29" s="41"/>
      <c r="H29" s="41"/>
      <c r="I29" s="19">
        <v>47186.19</v>
      </c>
      <c r="J29" s="16"/>
    </row>
    <row r="30" spans="2:11">
      <c r="B30" s="41" t="s">
        <v>35</v>
      </c>
      <c r="C30" s="41"/>
      <c r="D30" s="41"/>
      <c r="E30" s="41"/>
      <c r="F30" s="41"/>
      <c r="G30" s="41"/>
      <c r="H30" s="41"/>
      <c r="I30" s="19">
        <v>13288.52</v>
      </c>
    </row>
    <row r="31" spans="2:11">
      <c r="B31" s="41" t="s">
        <v>36</v>
      </c>
      <c r="C31" s="41"/>
      <c r="D31" s="41"/>
      <c r="E31" s="41"/>
      <c r="F31" s="41"/>
      <c r="G31" s="41"/>
      <c r="H31" s="41"/>
      <c r="I31" s="19">
        <v>30635.22</v>
      </c>
      <c r="K31" s="16"/>
    </row>
    <row r="32" spans="2:11">
      <c r="B32" s="41" t="s">
        <v>37</v>
      </c>
      <c r="C32" s="41"/>
      <c r="D32" s="41"/>
      <c r="E32" s="41"/>
      <c r="F32" s="41"/>
      <c r="G32" s="41"/>
      <c r="H32" s="41"/>
      <c r="I32" s="19">
        <v>3262.45</v>
      </c>
    </row>
    <row r="33" spans="2:10">
      <c r="B33" s="41" t="s">
        <v>38</v>
      </c>
      <c r="C33" s="41"/>
      <c r="D33" s="41"/>
      <c r="E33" s="41"/>
      <c r="F33" s="41"/>
      <c r="G33" s="41"/>
      <c r="H33" s="41"/>
      <c r="I33" s="19">
        <v>17983.27</v>
      </c>
    </row>
    <row r="34" spans="2:10">
      <c r="B34" s="41" t="s">
        <v>39</v>
      </c>
      <c r="C34" s="41"/>
      <c r="D34" s="41"/>
      <c r="E34" s="41"/>
      <c r="F34" s="41"/>
      <c r="G34" s="41"/>
      <c r="H34" s="41"/>
      <c r="I34" s="19">
        <v>477.43</v>
      </c>
    </row>
    <row r="35" spans="2:10">
      <c r="H35" s="14" t="s">
        <v>40</v>
      </c>
      <c r="I35" s="21">
        <v>99326.399999999994</v>
      </c>
      <c r="J35" s="16"/>
    </row>
    <row r="36" spans="2:10" ht="12.75">
      <c r="B36" s="43" t="s">
        <v>41</v>
      </c>
      <c r="C36" s="43"/>
      <c r="D36" s="43"/>
      <c r="E36" s="43"/>
    </row>
    <row r="37" spans="2:10">
      <c r="B37" s="42" t="s">
        <v>42</v>
      </c>
      <c r="C37" s="42"/>
      <c r="D37" s="40">
        <v>41592.959999999999</v>
      </c>
      <c r="E37" s="40"/>
    </row>
    <row r="38" spans="2:10">
      <c r="B38" s="42" t="s">
        <v>44</v>
      </c>
      <c r="C38" s="42"/>
      <c r="D38" s="40">
        <v>1513.92</v>
      </c>
      <c r="E38" s="40"/>
    </row>
    <row r="39" spans="2:10">
      <c r="B39" s="42" t="s">
        <v>45</v>
      </c>
      <c r="C39" s="42"/>
      <c r="D39" s="40">
        <v>1912.32</v>
      </c>
      <c r="E39" s="40"/>
    </row>
    <row r="40" spans="2:10">
      <c r="B40" s="41" t="s">
        <v>47</v>
      </c>
      <c r="C40" s="41"/>
      <c r="D40" s="44">
        <v>39840</v>
      </c>
      <c r="E40" s="44"/>
    </row>
    <row r="41" spans="2:10">
      <c r="B41" s="3" t="s">
        <v>112</v>
      </c>
      <c r="C41" s="4"/>
      <c r="D41" s="45">
        <v>7695.75</v>
      </c>
      <c r="E41" s="46"/>
    </row>
    <row r="42" spans="2:10" ht="11.25" customHeight="1">
      <c r="B42" s="5" t="s">
        <v>113</v>
      </c>
      <c r="C42" s="6"/>
      <c r="D42" s="51">
        <v>2529.3200000000002</v>
      </c>
      <c r="E42" s="52"/>
      <c r="J42" s="2"/>
    </row>
    <row r="43" spans="2:10" ht="11.25" customHeight="1"/>
  </sheetData>
  <mergeCells count="36">
    <mergeCell ref="H17:I17"/>
    <mergeCell ref="H18:I18"/>
    <mergeCell ref="F17:G17"/>
    <mergeCell ref="F18:G18"/>
    <mergeCell ref="B40:C40"/>
    <mergeCell ref="D40:E40"/>
    <mergeCell ref="D41:E41"/>
    <mergeCell ref="D42:E42"/>
    <mergeCell ref="B37:C37"/>
    <mergeCell ref="D37:E37"/>
    <mergeCell ref="B38:C38"/>
    <mergeCell ref="D38:E38"/>
    <mergeCell ref="B39:C39"/>
    <mergeCell ref="D39:E39"/>
    <mergeCell ref="B30:H30"/>
    <mergeCell ref="B31:H31"/>
    <mergeCell ref="B32:H32"/>
    <mergeCell ref="B33:H33"/>
    <mergeCell ref="B34:H34"/>
    <mergeCell ref="B36:E36"/>
    <mergeCell ref="B24:H24"/>
    <mergeCell ref="B25:H25"/>
    <mergeCell ref="B26:H26"/>
    <mergeCell ref="B27:H27"/>
    <mergeCell ref="B28:H28"/>
    <mergeCell ref="B29:H29"/>
    <mergeCell ref="D17:E17"/>
    <mergeCell ref="D18:E18"/>
    <mergeCell ref="B22:H22"/>
    <mergeCell ref="B23:H23"/>
    <mergeCell ref="B2:I2"/>
    <mergeCell ref="B3:I3"/>
    <mergeCell ref="B4:I4"/>
    <mergeCell ref="B6:D6"/>
    <mergeCell ref="B7:D7"/>
    <mergeCell ref="B8:D8"/>
  </mergeCells>
  <pageMargins left="0.75" right="0.75" top="1" bottom="1" header="0.5" footer="0.5"/>
  <rowBreaks count="1" manualBreakCount="1"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48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15</v>
      </c>
    </row>
    <row r="10" spans="2:9" s="1" customFormat="1">
      <c r="E10" s="7" t="s">
        <v>11</v>
      </c>
      <c r="F10" s="2"/>
      <c r="G10" s="7" t="s">
        <v>49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0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0" s="1" customFormat="1">
      <c r="B18" s="12" t="s">
        <v>24</v>
      </c>
      <c r="C18" s="13">
        <v>262334.74</v>
      </c>
      <c r="D18" s="40">
        <v>262334.74</v>
      </c>
      <c r="E18" s="40"/>
      <c r="F18" s="49">
        <v>298707.98</v>
      </c>
      <c r="G18" s="50"/>
      <c r="H18" s="53">
        <f>I37+D39+D40+D41+D42+D43</f>
        <v>201658.90999999997</v>
      </c>
      <c r="I18" s="54"/>
    </row>
    <row r="19" spans="2:10" s="1" customFormat="1">
      <c r="E19" s="14" t="s">
        <v>25</v>
      </c>
      <c r="F19" s="15">
        <v>-36373.24</v>
      </c>
      <c r="I19" s="16"/>
    </row>
    <row r="20" spans="2:10" s="1" customFormat="1">
      <c r="E20" s="14" t="s">
        <v>26</v>
      </c>
      <c r="F20" s="15">
        <v>285964.28000000003</v>
      </c>
    </row>
    <row r="21" spans="2:10" s="1" customFormat="1">
      <c r="F21" s="2"/>
    </row>
    <row r="22" spans="2:10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0" s="1" customFormat="1">
      <c r="B23" s="41" t="s">
        <v>30</v>
      </c>
      <c r="C23" s="41"/>
      <c r="D23" s="41"/>
      <c r="E23" s="41"/>
      <c r="F23" s="41"/>
      <c r="G23" s="41"/>
      <c r="H23" s="41"/>
      <c r="I23" s="19">
        <v>30875.81</v>
      </c>
    </row>
    <row r="24" spans="2:10" s="1" customFormat="1">
      <c r="B24" s="42" t="s">
        <v>50</v>
      </c>
      <c r="C24" s="42"/>
      <c r="D24" s="42"/>
      <c r="E24" s="42"/>
      <c r="F24" s="42"/>
      <c r="G24" s="42"/>
      <c r="H24" s="42"/>
      <c r="I24" s="13">
        <v>3401</v>
      </c>
    </row>
    <row r="25" spans="2:10" s="1" customFormat="1">
      <c r="B25" s="42" t="s">
        <v>31</v>
      </c>
      <c r="C25" s="42"/>
      <c r="D25" s="42"/>
      <c r="E25" s="42"/>
      <c r="F25" s="42"/>
      <c r="G25" s="42"/>
      <c r="H25" s="42"/>
      <c r="I25" s="13">
        <v>3706</v>
      </c>
    </row>
    <row r="26" spans="2:10" s="1" customFormat="1">
      <c r="B26" s="42" t="s">
        <v>51</v>
      </c>
      <c r="C26" s="42"/>
      <c r="D26" s="42"/>
      <c r="E26" s="42"/>
      <c r="F26" s="42"/>
      <c r="G26" s="42"/>
      <c r="H26" s="42"/>
      <c r="I26" s="13">
        <v>6585</v>
      </c>
    </row>
    <row r="27" spans="2:10" s="1" customFormat="1">
      <c r="B27" s="42" t="s">
        <v>32</v>
      </c>
      <c r="C27" s="42"/>
      <c r="D27" s="42"/>
      <c r="E27" s="42"/>
      <c r="F27" s="42"/>
      <c r="G27" s="42"/>
      <c r="H27" s="42"/>
      <c r="I27" s="13">
        <v>5088</v>
      </c>
    </row>
    <row r="28" spans="2:10" s="1" customFormat="1">
      <c r="B28" s="42" t="s">
        <v>33</v>
      </c>
      <c r="C28" s="42"/>
      <c r="D28" s="42"/>
      <c r="E28" s="42"/>
      <c r="F28" s="42"/>
      <c r="G28" s="42"/>
      <c r="H28" s="42"/>
      <c r="I28" s="13">
        <v>12095.81</v>
      </c>
    </row>
    <row r="29" spans="2:10" s="1" customFormat="1">
      <c r="B29" s="41" t="s">
        <v>52</v>
      </c>
      <c r="C29" s="41"/>
      <c r="D29" s="41"/>
      <c r="E29" s="41"/>
      <c r="F29" s="41"/>
      <c r="G29" s="41"/>
      <c r="H29" s="41"/>
      <c r="I29" s="19">
        <v>11875</v>
      </c>
    </row>
    <row r="30" spans="2:10" s="1" customFormat="1">
      <c r="B30" s="42" t="s">
        <v>53</v>
      </c>
      <c r="C30" s="42"/>
      <c r="D30" s="42"/>
      <c r="E30" s="42"/>
      <c r="F30" s="42"/>
      <c r="G30" s="42"/>
      <c r="H30" s="42"/>
      <c r="I30" s="13">
        <v>11875</v>
      </c>
    </row>
    <row r="31" spans="2:10" s="1" customFormat="1">
      <c r="B31" s="41" t="s">
        <v>34</v>
      </c>
      <c r="C31" s="41"/>
      <c r="D31" s="41"/>
      <c r="E31" s="41"/>
      <c r="F31" s="41"/>
      <c r="G31" s="41"/>
      <c r="H31" s="41"/>
      <c r="I31" s="19">
        <v>48507.51</v>
      </c>
      <c r="J31" s="16"/>
    </row>
    <row r="32" spans="2:10" s="1" customFormat="1">
      <c r="B32" s="41" t="s">
        <v>35</v>
      </c>
      <c r="C32" s="41"/>
      <c r="D32" s="41"/>
      <c r="E32" s="41"/>
      <c r="F32" s="41"/>
      <c r="G32" s="41"/>
      <c r="H32" s="41"/>
      <c r="I32" s="19">
        <v>13835.62</v>
      </c>
    </row>
    <row r="33" spans="2:11" s="1" customFormat="1">
      <c r="B33" s="41" t="s">
        <v>36</v>
      </c>
      <c r="C33" s="41"/>
      <c r="D33" s="41"/>
      <c r="E33" s="41"/>
      <c r="F33" s="41"/>
      <c r="G33" s="41"/>
      <c r="H33" s="41"/>
      <c r="I33" s="19">
        <v>31275.119999999999</v>
      </c>
      <c r="K33" s="16"/>
    </row>
    <row r="34" spans="2:11" s="1" customFormat="1">
      <c r="B34" s="41" t="s">
        <v>37</v>
      </c>
      <c r="C34" s="41"/>
      <c r="D34" s="41"/>
      <c r="E34" s="41"/>
      <c r="F34" s="41"/>
      <c r="G34" s="41"/>
      <c r="H34" s="41"/>
      <c r="I34" s="19">
        <v>3396.77</v>
      </c>
    </row>
    <row r="35" spans="2:11" s="1" customFormat="1">
      <c r="B35" s="41" t="s">
        <v>38</v>
      </c>
      <c r="C35" s="41"/>
      <c r="D35" s="41"/>
      <c r="E35" s="41"/>
      <c r="F35" s="41"/>
      <c r="G35" s="41"/>
      <c r="H35" s="41"/>
      <c r="I35" s="19">
        <v>18723.650000000001</v>
      </c>
    </row>
    <row r="36" spans="2:11" s="1" customFormat="1">
      <c r="B36" s="41" t="s">
        <v>39</v>
      </c>
      <c r="C36" s="41"/>
      <c r="D36" s="41"/>
      <c r="E36" s="41"/>
      <c r="F36" s="41"/>
      <c r="G36" s="41"/>
      <c r="H36" s="41"/>
      <c r="I36" s="19">
        <v>497.09</v>
      </c>
    </row>
    <row r="37" spans="2:11" s="1" customFormat="1">
      <c r="F37" s="2"/>
      <c r="H37" s="14" t="s">
        <v>40</v>
      </c>
      <c r="I37" s="21">
        <v>110479.1</v>
      </c>
      <c r="J37" s="22"/>
    </row>
    <row r="38" spans="2:11" s="1" customFormat="1" ht="12.75">
      <c r="B38" s="43" t="s">
        <v>41</v>
      </c>
      <c r="C38" s="43"/>
      <c r="D38" s="43"/>
      <c r="E38" s="43"/>
      <c r="F38" s="2"/>
    </row>
    <row r="39" spans="2:11" s="1" customFormat="1">
      <c r="B39" s="42" t="s">
        <v>42</v>
      </c>
      <c r="C39" s="42"/>
      <c r="D39" s="40">
        <v>43286.33</v>
      </c>
      <c r="E39" s="40"/>
      <c r="F39" s="2"/>
    </row>
    <row r="40" spans="2:11" s="1" customFormat="1">
      <c r="B40" s="42" t="s">
        <v>44</v>
      </c>
      <c r="C40" s="42"/>
      <c r="D40" s="40">
        <v>1575.56</v>
      </c>
      <c r="E40" s="40"/>
      <c r="F40" s="2"/>
    </row>
    <row r="41" spans="2:11" s="1" customFormat="1">
      <c r="B41" s="42" t="s">
        <v>45</v>
      </c>
      <c r="C41" s="42"/>
      <c r="D41" s="40">
        <v>1990.18</v>
      </c>
      <c r="E41" s="40"/>
      <c r="F41" s="2"/>
    </row>
    <row r="42" spans="2:11" s="1" customFormat="1">
      <c r="B42" s="41" t="s">
        <v>47</v>
      </c>
      <c r="C42" s="41"/>
      <c r="D42" s="44">
        <v>41462</v>
      </c>
      <c r="E42" s="44"/>
      <c r="F42" s="2"/>
    </row>
    <row r="43" spans="2:11" s="1" customFormat="1" ht="11.25" customHeight="1">
      <c r="B43" s="5" t="s">
        <v>113</v>
      </c>
      <c r="C43" s="6"/>
      <c r="D43" s="51">
        <v>2865.74</v>
      </c>
      <c r="E43" s="52"/>
      <c r="F43" s="2"/>
      <c r="J43" s="2"/>
    </row>
    <row r="44" spans="2:11" s="1" customFormat="1" ht="11.25" customHeight="1">
      <c r="F44" s="2"/>
    </row>
  </sheetData>
  <mergeCells count="37"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4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54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1</v>
      </c>
    </row>
    <row r="9" spans="2:9" s="1" customFormat="1">
      <c r="E9" s="7" t="s">
        <v>10</v>
      </c>
      <c r="F9" s="2"/>
      <c r="G9" s="8">
        <v>13</v>
      </c>
    </row>
    <row r="10" spans="2:9" s="1" customFormat="1">
      <c r="E10" s="7" t="s">
        <v>11</v>
      </c>
      <c r="F10" s="2"/>
      <c r="G10" s="7" t="s">
        <v>55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5" t="s">
        <v>21</v>
      </c>
      <c r="E17" s="36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146337</v>
      </c>
      <c r="D18" s="55">
        <v>146337</v>
      </c>
      <c r="E18" s="56"/>
      <c r="F18" s="49">
        <v>105251.03</v>
      </c>
      <c r="G18" s="50"/>
      <c r="H18" s="37">
        <f>I42+I47+D49+D50+D51+D52+D53</f>
        <v>253267.29999999996</v>
      </c>
      <c r="I18" s="38"/>
    </row>
    <row r="19" spans="2:9" s="1" customFormat="1">
      <c r="E19" s="14" t="s">
        <v>25</v>
      </c>
      <c r="F19" s="15">
        <v>41085.97</v>
      </c>
    </row>
    <row r="20" spans="2:9" s="1" customFormat="1">
      <c r="E20" s="14" t="s">
        <v>26</v>
      </c>
      <c r="F20" s="15">
        <v>175731.17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16111</v>
      </c>
    </row>
    <row r="24" spans="2:9" s="1" customFormat="1">
      <c r="B24" s="42" t="s">
        <v>56</v>
      </c>
      <c r="C24" s="42"/>
      <c r="D24" s="42"/>
      <c r="E24" s="42"/>
      <c r="F24" s="42"/>
      <c r="G24" s="42"/>
      <c r="H24" s="42"/>
      <c r="I24" s="13">
        <v>845</v>
      </c>
    </row>
    <row r="25" spans="2:9" s="1" customFormat="1">
      <c r="B25" s="42" t="s">
        <v>57</v>
      </c>
      <c r="C25" s="42"/>
      <c r="D25" s="42"/>
      <c r="E25" s="42"/>
      <c r="F25" s="42"/>
      <c r="G25" s="42"/>
      <c r="H25" s="42"/>
      <c r="I25" s="13">
        <v>1100</v>
      </c>
    </row>
    <row r="26" spans="2:9" s="1" customFormat="1">
      <c r="B26" s="42" t="s">
        <v>58</v>
      </c>
      <c r="C26" s="42"/>
      <c r="D26" s="42"/>
      <c r="E26" s="42"/>
      <c r="F26" s="42"/>
      <c r="G26" s="42"/>
      <c r="H26" s="42"/>
      <c r="I26" s="13">
        <v>4232</v>
      </c>
    </row>
    <row r="27" spans="2:9" s="1" customFormat="1">
      <c r="B27" s="42" t="s">
        <v>59</v>
      </c>
      <c r="C27" s="42"/>
      <c r="D27" s="42"/>
      <c r="E27" s="42"/>
      <c r="F27" s="42"/>
      <c r="G27" s="42"/>
      <c r="H27" s="42"/>
      <c r="I27" s="13">
        <v>2902</v>
      </c>
    </row>
    <row r="28" spans="2:9" s="1" customFormat="1">
      <c r="B28" s="42" t="s">
        <v>29</v>
      </c>
      <c r="C28" s="42"/>
      <c r="D28" s="42"/>
      <c r="E28" s="42"/>
      <c r="F28" s="42"/>
      <c r="G28" s="42"/>
      <c r="H28" s="42"/>
      <c r="I28" s="13">
        <v>7032</v>
      </c>
    </row>
    <row r="29" spans="2:9" s="1" customFormat="1">
      <c r="B29" s="41" t="s">
        <v>30</v>
      </c>
      <c r="C29" s="41"/>
      <c r="D29" s="41"/>
      <c r="E29" s="41"/>
      <c r="F29" s="41"/>
      <c r="G29" s="41"/>
      <c r="H29" s="41"/>
      <c r="I29" s="19">
        <v>44557.5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3">
        <v>15197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3">
        <v>17918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3">
        <v>5088</v>
      </c>
    </row>
    <row r="33" spans="2:11" s="1" customFormat="1">
      <c r="B33" s="42" t="s">
        <v>33</v>
      </c>
      <c r="C33" s="42"/>
      <c r="D33" s="42"/>
      <c r="E33" s="42"/>
      <c r="F33" s="42"/>
      <c r="G33" s="42"/>
      <c r="H33" s="42"/>
      <c r="I33" s="13">
        <v>6354.5</v>
      </c>
    </row>
    <row r="34" spans="2:11" s="1" customFormat="1">
      <c r="B34" s="41" t="s">
        <v>52</v>
      </c>
      <c r="C34" s="41"/>
      <c r="D34" s="41"/>
      <c r="E34" s="41"/>
      <c r="F34" s="41"/>
      <c r="G34" s="41"/>
      <c r="H34" s="41"/>
      <c r="I34" s="19">
        <v>8827</v>
      </c>
    </row>
    <row r="35" spans="2:11" s="1" customFormat="1">
      <c r="B35" s="42" t="s">
        <v>53</v>
      </c>
      <c r="C35" s="42"/>
      <c r="D35" s="42"/>
      <c r="E35" s="42"/>
      <c r="F35" s="42"/>
      <c r="G35" s="42"/>
      <c r="H35" s="42"/>
      <c r="I35" s="13">
        <v>8827</v>
      </c>
    </row>
    <row r="36" spans="2:11" s="1" customFormat="1">
      <c r="B36" s="41" t="s">
        <v>34</v>
      </c>
      <c r="C36" s="41"/>
      <c r="D36" s="41"/>
      <c r="E36" s="41"/>
      <c r="F36" s="41"/>
      <c r="G36" s="41"/>
      <c r="H36" s="41"/>
      <c r="I36" s="19">
        <v>25809.73</v>
      </c>
      <c r="J36" s="16"/>
    </row>
    <row r="37" spans="2:11" s="1" customFormat="1">
      <c r="B37" s="41" t="s">
        <v>35</v>
      </c>
      <c r="C37" s="41"/>
      <c r="D37" s="41"/>
      <c r="E37" s="41"/>
      <c r="F37" s="41"/>
      <c r="G37" s="41"/>
      <c r="H37" s="41"/>
      <c r="I37" s="19">
        <v>7268.51</v>
      </c>
    </row>
    <row r="38" spans="2:11" s="1" customFormat="1">
      <c r="B38" s="41" t="s">
        <v>36</v>
      </c>
      <c r="C38" s="41"/>
      <c r="D38" s="41"/>
      <c r="E38" s="41"/>
      <c r="F38" s="41"/>
      <c r="G38" s="41"/>
      <c r="H38" s="41"/>
      <c r="I38" s="19">
        <v>16756.740000000002</v>
      </c>
      <c r="K38" s="16"/>
    </row>
    <row r="39" spans="2:11" s="1" customFormat="1">
      <c r="B39" s="41" t="s">
        <v>37</v>
      </c>
      <c r="C39" s="41"/>
      <c r="D39" s="41"/>
      <c r="E39" s="41"/>
      <c r="F39" s="41"/>
      <c r="G39" s="41"/>
      <c r="H39" s="41"/>
      <c r="I39" s="19">
        <v>1784.48</v>
      </c>
    </row>
    <row r="40" spans="2:11" s="1" customFormat="1">
      <c r="B40" s="41" t="s">
        <v>38</v>
      </c>
      <c r="C40" s="41"/>
      <c r="D40" s="41"/>
      <c r="E40" s="41"/>
      <c r="F40" s="41"/>
      <c r="G40" s="41"/>
      <c r="H40" s="41"/>
      <c r="I40" s="19">
        <v>9836.42</v>
      </c>
    </row>
    <row r="41" spans="2:11" s="1" customFormat="1">
      <c r="B41" s="41" t="s">
        <v>39</v>
      </c>
      <c r="C41" s="41"/>
      <c r="D41" s="41"/>
      <c r="E41" s="41"/>
      <c r="F41" s="41"/>
      <c r="G41" s="41"/>
      <c r="H41" s="41"/>
      <c r="I41" s="19">
        <v>261.14</v>
      </c>
    </row>
    <row r="42" spans="2:11" s="1" customFormat="1">
      <c r="F42" s="2"/>
      <c r="H42" s="14" t="s">
        <v>40</v>
      </c>
      <c r="I42" s="21">
        <v>105402.79</v>
      </c>
      <c r="J42" s="16"/>
    </row>
    <row r="43" spans="2:11" s="1" customFormat="1">
      <c r="F43" s="2"/>
      <c r="I43" s="23"/>
    </row>
    <row r="44" spans="2:11" s="1" customFormat="1">
      <c r="B44" s="39" t="s">
        <v>46</v>
      </c>
      <c r="C44" s="39"/>
      <c r="D44" s="39"/>
      <c r="E44" s="39"/>
      <c r="F44" s="39"/>
      <c r="G44" s="39"/>
      <c r="H44" s="39"/>
      <c r="I44" s="24" t="s">
        <v>27</v>
      </c>
    </row>
    <row r="45" spans="2:11" s="1" customFormat="1">
      <c r="B45" s="41" t="s">
        <v>28</v>
      </c>
      <c r="C45" s="41"/>
      <c r="D45" s="41"/>
      <c r="E45" s="41"/>
      <c r="F45" s="41"/>
      <c r="G45" s="41"/>
      <c r="H45" s="41"/>
      <c r="I45" s="19">
        <v>88235</v>
      </c>
    </row>
    <row r="46" spans="2:11" s="1" customFormat="1">
      <c r="B46" s="42" t="s">
        <v>60</v>
      </c>
      <c r="C46" s="42"/>
      <c r="D46" s="42"/>
      <c r="E46" s="42"/>
      <c r="F46" s="42"/>
      <c r="G46" s="42"/>
      <c r="H46" s="42"/>
      <c r="I46" s="13">
        <v>88235</v>
      </c>
    </row>
    <row r="47" spans="2:11" s="1" customFormat="1">
      <c r="F47" s="2"/>
      <c r="H47" s="14" t="s">
        <v>40</v>
      </c>
      <c r="I47" s="21">
        <v>88235</v>
      </c>
    </row>
    <row r="48" spans="2:11" s="1" customFormat="1" ht="12.75">
      <c r="B48" s="43" t="s">
        <v>41</v>
      </c>
      <c r="C48" s="43"/>
      <c r="D48" s="43"/>
      <c r="E48" s="43"/>
      <c r="F48" s="2"/>
    </row>
    <row r="49" spans="2:10" s="1" customFormat="1">
      <c r="B49" s="42" t="s">
        <v>42</v>
      </c>
      <c r="C49" s="42"/>
      <c r="D49" s="40">
        <v>22719.53</v>
      </c>
      <c r="E49" s="40"/>
      <c r="F49" s="2"/>
    </row>
    <row r="50" spans="2:10" s="1" customFormat="1">
      <c r="B50" s="42" t="s">
        <v>44</v>
      </c>
      <c r="C50" s="42"/>
      <c r="D50" s="57">
        <v>826.96</v>
      </c>
      <c r="E50" s="57"/>
      <c r="F50" s="2"/>
    </row>
    <row r="51" spans="2:10" s="1" customFormat="1">
      <c r="B51" s="42" t="s">
        <v>45</v>
      </c>
      <c r="C51" s="42"/>
      <c r="D51" s="40">
        <v>1044.58</v>
      </c>
      <c r="E51" s="40"/>
      <c r="F51" s="2"/>
    </row>
    <row r="52" spans="2:10" s="1" customFormat="1">
      <c r="B52" s="41" t="s">
        <v>47</v>
      </c>
      <c r="C52" s="41"/>
      <c r="D52" s="44">
        <v>21762</v>
      </c>
      <c r="E52" s="44"/>
      <c r="F52" s="2"/>
    </row>
    <row r="53" spans="2:10" s="1" customFormat="1" ht="11.25" customHeight="1">
      <c r="B53" s="5" t="s">
        <v>113</v>
      </c>
      <c r="C53" s="6"/>
      <c r="D53" s="51">
        <v>13276.44</v>
      </c>
      <c r="E53" s="52"/>
      <c r="F53" s="2"/>
      <c r="J53" s="2"/>
    </row>
    <row r="54" spans="2:10" s="1" customFormat="1" ht="11.25" customHeight="1">
      <c r="F54" s="2"/>
    </row>
  </sheetData>
  <mergeCells count="45">
    <mergeCell ref="B52:C52"/>
    <mergeCell ref="D52:E52"/>
    <mergeCell ref="D53:E53"/>
    <mergeCell ref="B49:C49"/>
    <mergeCell ref="D49:E49"/>
    <mergeCell ref="B50:C50"/>
    <mergeCell ref="D50:E50"/>
    <mergeCell ref="B51:C51"/>
    <mergeCell ref="D51:E51"/>
    <mergeCell ref="B40:H40"/>
    <mergeCell ref="B41:H41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6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61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62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9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9" s="1" customFormat="1">
      <c r="B18" s="12" t="s">
        <v>24</v>
      </c>
      <c r="C18" s="13">
        <v>277702.38</v>
      </c>
      <c r="D18" s="40">
        <v>277702.38</v>
      </c>
      <c r="E18" s="40"/>
      <c r="F18" s="49">
        <v>351185.29</v>
      </c>
      <c r="G18" s="50"/>
      <c r="H18" s="37">
        <f>I44+I49+D51+D52+D53+D54+D55</f>
        <v>363401.84</v>
      </c>
      <c r="I18" s="38"/>
    </row>
    <row r="19" spans="2:9" s="1" customFormat="1">
      <c r="E19" s="14" t="s">
        <v>25</v>
      </c>
      <c r="F19" s="15">
        <v>-73482.91</v>
      </c>
      <c r="I19" s="16"/>
    </row>
    <row r="20" spans="2:9" s="1" customFormat="1">
      <c r="E20" s="14" t="s">
        <v>26</v>
      </c>
      <c r="F20" s="15">
        <v>63582.16</v>
      </c>
    </row>
    <row r="21" spans="2:9" s="1" customFormat="1">
      <c r="F21" s="2"/>
    </row>
    <row r="22" spans="2:9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9" s="1" customFormat="1">
      <c r="B23" s="41" t="s">
        <v>28</v>
      </c>
      <c r="C23" s="41"/>
      <c r="D23" s="41"/>
      <c r="E23" s="41"/>
      <c r="F23" s="41"/>
      <c r="G23" s="41"/>
      <c r="H23" s="41"/>
      <c r="I23" s="19">
        <v>14422</v>
      </c>
    </row>
    <row r="24" spans="2:9" s="1" customFormat="1">
      <c r="B24" s="42" t="s">
        <v>63</v>
      </c>
      <c r="C24" s="42"/>
      <c r="D24" s="42"/>
      <c r="E24" s="42"/>
      <c r="F24" s="42"/>
      <c r="G24" s="42"/>
      <c r="H24" s="42"/>
      <c r="I24" s="13">
        <v>7906</v>
      </c>
    </row>
    <row r="25" spans="2:9" s="1" customFormat="1">
      <c r="B25" s="42" t="s">
        <v>64</v>
      </c>
      <c r="C25" s="42"/>
      <c r="D25" s="42"/>
      <c r="E25" s="42"/>
      <c r="F25" s="42"/>
      <c r="G25" s="42"/>
      <c r="H25" s="42"/>
      <c r="I25" s="13">
        <v>1427</v>
      </c>
    </row>
    <row r="26" spans="2:9" s="1" customFormat="1">
      <c r="B26" s="42" t="s">
        <v>59</v>
      </c>
      <c r="C26" s="42"/>
      <c r="D26" s="42"/>
      <c r="E26" s="42"/>
      <c r="F26" s="42"/>
      <c r="G26" s="42"/>
      <c r="H26" s="42"/>
      <c r="I26" s="13">
        <v>682</v>
      </c>
    </row>
    <row r="27" spans="2:9" s="1" customFormat="1">
      <c r="B27" s="42" t="s">
        <v>29</v>
      </c>
      <c r="C27" s="42"/>
      <c r="D27" s="42"/>
      <c r="E27" s="42"/>
      <c r="F27" s="42"/>
      <c r="G27" s="42"/>
      <c r="H27" s="42"/>
      <c r="I27" s="13">
        <v>4407</v>
      </c>
    </row>
    <row r="28" spans="2:9" s="1" customFormat="1">
      <c r="B28" s="41" t="s">
        <v>30</v>
      </c>
      <c r="C28" s="41"/>
      <c r="D28" s="41"/>
      <c r="E28" s="41"/>
      <c r="F28" s="41"/>
      <c r="G28" s="41"/>
      <c r="H28" s="41"/>
      <c r="I28" s="19">
        <v>108416.86</v>
      </c>
    </row>
    <row r="29" spans="2:9" s="1" customFormat="1">
      <c r="B29" s="42" t="s">
        <v>50</v>
      </c>
      <c r="C29" s="42"/>
      <c r="D29" s="42"/>
      <c r="E29" s="42"/>
      <c r="F29" s="42"/>
      <c r="G29" s="42"/>
      <c r="H29" s="42"/>
      <c r="I29" s="13">
        <v>30962</v>
      </c>
    </row>
    <row r="30" spans="2:9" s="1" customFormat="1">
      <c r="B30" s="42" t="s">
        <v>31</v>
      </c>
      <c r="C30" s="42"/>
      <c r="D30" s="42"/>
      <c r="E30" s="42"/>
      <c r="F30" s="42"/>
      <c r="G30" s="42"/>
      <c r="H30" s="42"/>
      <c r="I30" s="13">
        <v>19250</v>
      </c>
    </row>
    <row r="31" spans="2:9" s="1" customFormat="1">
      <c r="B31" s="42" t="s">
        <v>51</v>
      </c>
      <c r="C31" s="42"/>
      <c r="D31" s="42"/>
      <c r="E31" s="42"/>
      <c r="F31" s="42"/>
      <c r="G31" s="42"/>
      <c r="H31" s="42"/>
      <c r="I31" s="13">
        <v>29533</v>
      </c>
    </row>
    <row r="32" spans="2:9" s="1" customFormat="1">
      <c r="B32" s="42" t="s">
        <v>32</v>
      </c>
      <c r="C32" s="42"/>
      <c r="D32" s="42"/>
      <c r="E32" s="42"/>
      <c r="F32" s="42"/>
      <c r="G32" s="42"/>
      <c r="H32" s="42"/>
      <c r="I32" s="13">
        <v>5088</v>
      </c>
    </row>
    <row r="33" spans="2:11" s="1" customFormat="1">
      <c r="B33" s="42" t="s">
        <v>65</v>
      </c>
      <c r="C33" s="42"/>
      <c r="D33" s="42"/>
      <c r="E33" s="42"/>
      <c r="F33" s="42"/>
      <c r="G33" s="42"/>
      <c r="H33" s="42"/>
      <c r="I33" s="13">
        <v>10789</v>
      </c>
    </row>
    <row r="34" spans="2:11" s="1" customFormat="1">
      <c r="B34" s="42" t="s">
        <v>33</v>
      </c>
      <c r="C34" s="42"/>
      <c r="D34" s="42"/>
      <c r="E34" s="42"/>
      <c r="F34" s="42"/>
      <c r="G34" s="42"/>
      <c r="H34" s="42"/>
      <c r="I34" s="13">
        <v>12794.86</v>
      </c>
    </row>
    <row r="35" spans="2:11" s="1" customFormat="1">
      <c r="B35" s="41" t="s">
        <v>52</v>
      </c>
      <c r="C35" s="41"/>
      <c r="D35" s="41"/>
      <c r="E35" s="41"/>
      <c r="F35" s="41"/>
      <c r="G35" s="41"/>
      <c r="H35" s="41"/>
      <c r="I35" s="19">
        <v>1729</v>
      </c>
    </row>
    <row r="36" spans="2:11" s="1" customFormat="1">
      <c r="B36" s="42" t="s">
        <v>53</v>
      </c>
      <c r="C36" s="42"/>
      <c r="D36" s="42"/>
      <c r="E36" s="42"/>
      <c r="F36" s="42"/>
      <c r="G36" s="42"/>
      <c r="H36" s="42"/>
      <c r="I36" s="13">
        <v>1729</v>
      </c>
    </row>
    <row r="37" spans="2:11" s="1" customFormat="1">
      <c r="B37" s="41" t="s">
        <v>34</v>
      </c>
      <c r="C37" s="41"/>
      <c r="D37" s="41"/>
      <c r="E37" s="41"/>
      <c r="F37" s="41"/>
      <c r="G37" s="41"/>
      <c r="H37" s="41"/>
      <c r="I37" s="19">
        <v>61896.15</v>
      </c>
      <c r="J37" s="16"/>
    </row>
    <row r="38" spans="2:11" s="1" customFormat="1">
      <c r="B38" s="41" t="s">
        <v>35</v>
      </c>
      <c r="C38" s="41"/>
      <c r="D38" s="41"/>
      <c r="E38" s="41"/>
      <c r="F38" s="41"/>
      <c r="G38" s="41"/>
      <c r="H38" s="41"/>
      <c r="I38" s="19">
        <v>14635.21</v>
      </c>
    </row>
    <row r="39" spans="2:11" s="1" customFormat="1">
      <c r="B39" s="41" t="s">
        <v>36</v>
      </c>
      <c r="C39" s="41"/>
      <c r="D39" s="41"/>
      <c r="E39" s="41"/>
      <c r="F39" s="41"/>
      <c r="G39" s="41"/>
      <c r="H39" s="41"/>
      <c r="I39" s="19">
        <v>33739.86</v>
      </c>
      <c r="K39" s="16"/>
    </row>
    <row r="40" spans="2:11" s="1" customFormat="1">
      <c r="B40" s="41" t="s">
        <v>37</v>
      </c>
      <c r="C40" s="41"/>
      <c r="D40" s="41"/>
      <c r="E40" s="41"/>
      <c r="F40" s="41"/>
      <c r="G40" s="41"/>
      <c r="H40" s="41"/>
      <c r="I40" s="19">
        <v>3593.08</v>
      </c>
    </row>
    <row r="41" spans="2:11" s="1" customFormat="1">
      <c r="B41" s="41" t="s">
        <v>66</v>
      </c>
      <c r="C41" s="41"/>
      <c r="D41" s="41"/>
      <c r="E41" s="41"/>
      <c r="F41" s="41"/>
      <c r="G41" s="41"/>
      <c r="H41" s="41"/>
      <c r="I41" s="19">
        <v>9928</v>
      </c>
    </row>
    <row r="42" spans="2:11" s="1" customFormat="1">
      <c r="B42" s="41" t="s">
        <v>38</v>
      </c>
      <c r="C42" s="41"/>
      <c r="D42" s="41"/>
      <c r="E42" s="41"/>
      <c r="F42" s="41"/>
      <c r="G42" s="41"/>
      <c r="H42" s="41"/>
      <c r="I42" s="19">
        <v>19805.740000000002</v>
      </c>
    </row>
    <row r="43" spans="2:11" s="1" customFormat="1">
      <c r="B43" s="41" t="s">
        <v>39</v>
      </c>
      <c r="C43" s="41"/>
      <c r="D43" s="41"/>
      <c r="E43" s="41"/>
      <c r="F43" s="41"/>
      <c r="G43" s="41"/>
      <c r="H43" s="41"/>
      <c r="I43" s="19">
        <v>525.82000000000005</v>
      </c>
    </row>
    <row r="44" spans="2:11" s="1" customFormat="1">
      <c r="F44" s="2"/>
      <c r="H44" s="14" t="s">
        <v>40</v>
      </c>
      <c r="I44" s="21">
        <v>206795.57</v>
      </c>
      <c r="J44" s="16"/>
    </row>
    <row r="45" spans="2:11" s="1" customFormat="1">
      <c r="F45" s="2"/>
      <c r="I45" s="23"/>
    </row>
    <row r="46" spans="2:11" s="1" customFormat="1">
      <c r="B46" s="39" t="s">
        <v>46</v>
      </c>
      <c r="C46" s="39"/>
      <c r="D46" s="39"/>
      <c r="E46" s="39"/>
      <c r="F46" s="39"/>
      <c r="G46" s="39"/>
      <c r="H46" s="39"/>
      <c r="I46" s="24" t="s">
        <v>27</v>
      </c>
    </row>
    <row r="47" spans="2:11" s="1" customFormat="1">
      <c r="B47" s="41" t="s">
        <v>28</v>
      </c>
      <c r="C47" s="41"/>
      <c r="D47" s="41"/>
      <c r="E47" s="41"/>
      <c r="F47" s="41"/>
      <c r="G47" s="41"/>
      <c r="H47" s="41"/>
      <c r="I47" s="19">
        <v>59785</v>
      </c>
    </row>
    <row r="48" spans="2:11" s="1" customFormat="1">
      <c r="B48" s="42" t="s">
        <v>60</v>
      </c>
      <c r="C48" s="42"/>
      <c r="D48" s="42"/>
      <c r="E48" s="42"/>
      <c r="F48" s="42"/>
      <c r="G48" s="42"/>
      <c r="H48" s="42"/>
      <c r="I48" s="13">
        <v>59785</v>
      </c>
    </row>
    <row r="49" spans="2:10" s="1" customFormat="1">
      <c r="F49" s="2"/>
      <c r="H49" s="14" t="s">
        <v>40</v>
      </c>
      <c r="I49" s="21">
        <v>59785</v>
      </c>
    </row>
    <row r="50" spans="2:10" s="1" customFormat="1" ht="12.75">
      <c r="B50" s="43" t="s">
        <v>41</v>
      </c>
      <c r="C50" s="43"/>
      <c r="D50" s="43"/>
      <c r="E50" s="43"/>
      <c r="F50" s="2"/>
    </row>
    <row r="51" spans="2:10" s="1" customFormat="1">
      <c r="B51" s="42" t="s">
        <v>42</v>
      </c>
      <c r="C51" s="42"/>
      <c r="D51" s="40">
        <v>45745.99</v>
      </c>
      <c r="E51" s="40"/>
      <c r="F51" s="2"/>
    </row>
    <row r="52" spans="2:10" s="1" customFormat="1">
      <c r="B52" s="42" t="s">
        <v>44</v>
      </c>
      <c r="C52" s="42"/>
      <c r="D52" s="40">
        <v>1665.08</v>
      </c>
      <c r="E52" s="40"/>
      <c r="F52" s="2"/>
    </row>
    <row r="53" spans="2:10" s="1" customFormat="1">
      <c r="B53" s="42" t="s">
        <v>45</v>
      </c>
      <c r="C53" s="42"/>
      <c r="D53" s="40">
        <v>2103.2600000000002</v>
      </c>
      <c r="E53" s="40"/>
      <c r="F53" s="2"/>
    </row>
    <row r="54" spans="2:10" s="1" customFormat="1">
      <c r="B54" s="41" t="s">
        <v>47</v>
      </c>
      <c r="C54" s="41"/>
      <c r="D54" s="44">
        <v>43818</v>
      </c>
      <c r="E54" s="44"/>
      <c r="F54" s="2"/>
    </row>
    <row r="55" spans="2:10" s="1" customFormat="1" ht="11.25" customHeight="1">
      <c r="B55" s="5" t="s">
        <v>113</v>
      </c>
      <c r="C55" s="6"/>
      <c r="D55" s="51">
        <v>3488.94</v>
      </c>
      <c r="E55" s="52"/>
      <c r="F55" s="2"/>
      <c r="J55" s="2"/>
    </row>
    <row r="56" spans="2:10" s="1" customFormat="1" ht="11.25" customHeight="1">
      <c r="F56" s="2"/>
    </row>
  </sheetData>
  <mergeCells count="47">
    <mergeCell ref="B53:C53"/>
    <mergeCell ref="D53:E53"/>
    <mergeCell ref="B54:C54"/>
    <mergeCell ref="D54:E54"/>
    <mergeCell ref="D55:E55"/>
    <mergeCell ref="B48:H48"/>
    <mergeCell ref="B50:E50"/>
    <mergeCell ref="B51:C51"/>
    <mergeCell ref="D51:E51"/>
    <mergeCell ref="B52:C52"/>
    <mergeCell ref="D52:E52"/>
    <mergeCell ref="B40:H40"/>
    <mergeCell ref="B41:H41"/>
    <mergeCell ref="B42:H42"/>
    <mergeCell ref="B43:H43"/>
    <mergeCell ref="B46:H46"/>
    <mergeCell ref="B47:H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67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68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0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0" s="1" customFormat="1">
      <c r="B18" s="12" t="s">
        <v>24</v>
      </c>
      <c r="C18" s="13">
        <v>276817.38</v>
      </c>
      <c r="D18" s="40">
        <v>276817.38</v>
      </c>
      <c r="E18" s="40"/>
      <c r="F18" s="49">
        <v>233850.68</v>
      </c>
      <c r="G18" s="50"/>
      <c r="H18" s="37">
        <f>I40+D42+D43+D44+D45+D46+D47</f>
        <v>233798.47999999998</v>
      </c>
      <c r="I18" s="38"/>
      <c r="J18" s="2"/>
    </row>
    <row r="19" spans="2:10" s="1" customFormat="1">
      <c r="E19" s="14" t="s">
        <v>25</v>
      </c>
      <c r="F19" s="15">
        <v>42966.7</v>
      </c>
    </row>
    <row r="20" spans="2:10" s="1" customFormat="1">
      <c r="E20" s="14" t="s">
        <v>26</v>
      </c>
      <c r="F20" s="15">
        <v>392385.49</v>
      </c>
    </row>
    <row r="21" spans="2:10" s="1" customFormat="1">
      <c r="F21" s="2"/>
    </row>
    <row r="22" spans="2:10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0" s="1" customFormat="1">
      <c r="B23" s="41" t="s">
        <v>28</v>
      </c>
      <c r="C23" s="41"/>
      <c r="D23" s="41"/>
      <c r="E23" s="41"/>
      <c r="F23" s="41"/>
      <c r="G23" s="41"/>
      <c r="H23" s="41"/>
      <c r="I23" s="20">
        <v>645</v>
      </c>
    </row>
    <row r="24" spans="2:10" s="1" customFormat="1">
      <c r="B24" s="42" t="s">
        <v>69</v>
      </c>
      <c r="C24" s="42"/>
      <c r="D24" s="42"/>
      <c r="E24" s="42"/>
      <c r="F24" s="42"/>
      <c r="G24" s="42"/>
      <c r="H24" s="42"/>
      <c r="I24" s="25">
        <v>645</v>
      </c>
    </row>
    <row r="25" spans="2:10" s="1" customFormat="1">
      <c r="B25" s="41" t="s">
        <v>30</v>
      </c>
      <c r="C25" s="41"/>
      <c r="D25" s="41"/>
      <c r="E25" s="41"/>
      <c r="F25" s="41"/>
      <c r="G25" s="41"/>
      <c r="H25" s="41"/>
      <c r="I25" s="20">
        <v>38401.31</v>
      </c>
    </row>
    <row r="26" spans="2:10" s="1" customFormat="1">
      <c r="B26" s="42" t="s">
        <v>31</v>
      </c>
      <c r="C26" s="42"/>
      <c r="D26" s="42"/>
      <c r="E26" s="42"/>
      <c r="F26" s="42"/>
      <c r="G26" s="42"/>
      <c r="H26" s="42"/>
      <c r="I26" s="25">
        <v>9311</v>
      </c>
    </row>
    <row r="27" spans="2:10" s="1" customFormat="1">
      <c r="B27" s="42" t="s">
        <v>51</v>
      </c>
      <c r="C27" s="42"/>
      <c r="D27" s="42"/>
      <c r="E27" s="42"/>
      <c r="F27" s="42"/>
      <c r="G27" s="42"/>
      <c r="H27" s="42"/>
      <c r="I27" s="25">
        <v>7739</v>
      </c>
    </row>
    <row r="28" spans="2:10" s="1" customFormat="1">
      <c r="B28" s="42" t="s">
        <v>32</v>
      </c>
      <c r="C28" s="42"/>
      <c r="D28" s="42"/>
      <c r="E28" s="42"/>
      <c r="F28" s="42"/>
      <c r="G28" s="42"/>
      <c r="H28" s="42"/>
      <c r="I28" s="25">
        <v>5088</v>
      </c>
    </row>
    <row r="29" spans="2:10" s="1" customFormat="1">
      <c r="B29" s="42" t="s">
        <v>65</v>
      </c>
      <c r="C29" s="42"/>
      <c r="D29" s="42"/>
      <c r="E29" s="42"/>
      <c r="F29" s="42"/>
      <c r="G29" s="42"/>
      <c r="H29" s="42"/>
      <c r="I29" s="25">
        <v>3507</v>
      </c>
    </row>
    <row r="30" spans="2:10" s="1" customFormat="1">
      <c r="B30" s="42" t="s">
        <v>33</v>
      </c>
      <c r="C30" s="42"/>
      <c r="D30" s="42"/>
      <c r="E30" s="42"/>
      <c r="F30" s="42"/>
      <c r="G30" s="42"/>
      <c r="H30" s="42"/>
      <c r="I30" s="25">
        <v>12756.31</v>
      </c>
    </row>
    <row r="31" spans="2:10" s="1" customFormat="1">
      <c r="B31" s="41" t="s">
        <v>52</v>
      </c>
      <c r="C31" s="41"/>
      <c r="D31" s="41"/>
      <c r="E31" s="41"/>
      <c r="F31" s="41"/>
      <c r="G31" s="41"/>
      <c r="H31" s="41"/>
      <c r="I31" s="20">
        <v>3366</v>
      </c>
    </row>
    <row r="32" spans="2:10" s="1" customFormat="1">
      <c r="B32" s="42" t="s">
        <v>53</v>
      </c>
      <c r="C32" s="42"/>
      <c r="D32" s="42"/>
      <c r="E32" s="42"/>
      <c r="F32" s="42"/>
      <c r="G32" s="42"/>
      <c r="H32" s="42"/>
      <c r="I32" s="25">
        <v>3366</v>
      </c>
    </row>
    <row r="33" spans="2:11" s="1" customFormat="1">
      <c r="B33" s="41" t="s">
        <v>34</v>
      </c>
      <c r="C33" s="41"/>
      <c r="D33" s="41"/>
      <c r="E33" s="41"/>
      <c r="F33" s="41"/>
      <c r="G33" s="41"/>
      <c r="H33" s="41"/>
      <c r="I33" s="20">
        <v>54084.59</v>
      </c>
      <c r="J33" s="16"/>
    </row>
    <row r="34" spans="2:11" s="1" customFormat="1">
      <c r="B34" s="41" t="s">
        <v>35</v>
      </c>
      <c r="C34" s="41"/>
      <c r="D34" s="41"/>
      <c r="E34" s="41"/>
      <c r="F34" s="41"/>
      <c r="G34" s="41"/>
      <c r="H34" s="41"/>
      <c r="I34" s="20">
        <v>14591.12</v>
      </c>
    </row>
    <row r="35" spans="2:11" s="1" customFormat="1">
      <c r="B35" s="41" t="s">
        <v>36</v>
      </c>
      <c r="C35" s="41"/>
      <c r="D35" s="41"/>
      <c r="E35" s="41"/>
      <c r="F35" s="41"/>
      <c r="G35" s="41"/>
      <c r="H35" s="41"/>
      <c r="I35" s="20">
        <v>33638.22</v>
      </c>
      <c r="K35" s="16"/>
    </row>
    <row r="36" spans="2:11" s="1" customFormat="1">
      <c r="B36" s="41" t="s">
        <v>37</v>
      </c>
      <c r="C36" s="41"/>
      <c r="D36" s="41"/>
      <c r="E36" s="41"/>
      <c r="F36" s="41"/>
      <c r="G36" s="41"/>
      <c r="H36" s="41"/>
      <c r="I36" s="20">
        <v>3582.25</v>
      </c>
    </row>
    <row r="37" spans="2:11" s="1" customFormat="1">
      <c r="B37" s="41" t="s">
        <v>66</v>
      </c>
      <c r="C37" s="41"/>
      <c r="D37" s="41"/>
      <c r="E37" s="41"/>
      <c r="F37" s="41"/>
      <c r="G37" s="41"/>
      <c r="H37" s="41"/>
      <c r="I37" s="20">
        <v>2273</v>
      </c>
    </row>
    <row r="38" spans="2:11" s="1" customFormat="1">
      <c r="B38" s="41" t="s">
        <v>38</v>
      </c>
      <c r="C38" s="41"/>
      <c r="D38" s="41"/>
      <c r="E38" s="41"/>
      <c r="F38" s="41"/>
      <c r="G38" s="41"/>
      <c r="H38" s="41"/>
      <c r="I38" s="20">
        <v>19746.07</v>
      </c>
    </row>
    <row r="39" spans="2:11" s="1" customFormat="1">
      <c r="B39" s="41" t="s">
        <v>39</v>
      </c>
      <c r="C39" s="41"/>
      <c r="D39" s="41"/>
      <c r="E39" s="41"/>
      <c r="F39" s="41"/>
      <c r="G39" s="41"/>
      <c r="H39" s="41"/>
      <c r="I39" s="20">
        <v>524.23</v>
      </c>
    </row>
    <row r="40" spans="2:11" s="1" customFormat="1">
      <c r="F40" s="2"/>
      <c r="H40" s="14" t="s">
        <v>40</v>
      </c>
      <c r="I40" s="26">
        <v>116767.2</v>
      </c>
      <c r="J40" s="16"/>
    </row>
    <row r="41" spans="2:11" s="1" customFormat="1" ht="12.75">
      <c r="B41" s="43" t="s">
        <v>41</v>
      </c>
      <c r="C41" s="43"/>
      <c r="D41" s="43"/>
      <c r="E41" s="43"/>
      <c r="F41" s="2"/>
      <c r="I41" s="27"/>
    </row>
    <row r="42" spans="2:11" s="1" customFormat="1">
      <c r="B42" s="42" t="s">
        <v>42</v>
      </c>
      <c r="C42" s="42"/>
      <c r="D42" s="40">
        <v>45625.41</v>
      </c>
      <c r="E42" s="40"/>
      <c r="F42" s="2"/>
    </row>
    <row r="43" spans="2:11" s="1" customFormat="1">
      <c r="B43" s="42" t="s">
        <v>44</v>
      </c>
      <c r="C43" s="42"/>
      <c r="D43" s="40">
        <v>1660.7</v>
      </c>
      <c r="E43" s="40"/>
      <c r="F43" s="2"/>
    </row>
    <row r="44" spans="2:11" s="1" customFormat="1">
      <c r="B44" s="42" t="s">
        <v>45</v>
      </c>
      <c r="C44" s="42"/>
      <c r="D44" s="40">
        <v>2097.7199999999998</v>
      </c>
      <c r="E44" s="40"/>
      <c r="F44" s="2"/>
    </row>
    <row r="45" spans="2:11" s="1" customFormat="1">
      <c r="B45" s="41" t="s">
        <v>47</v>
      </c>
      <c r="C45" s="41"/>
      <c r="D45" s="44">
        <v>43702.5</v>
      </c>
      <c r="E45" s="44"/>
      <c r="F45" s="2"/>
    </row>
    <row r="46" spans="2:11" s="1" customFormat="1">
      <c r="B46" s="3" t="s">
        <v>112</v>
      </c>
      <c r="C46" s="4"/>
      <c r="D46" s="45">
        <v>20617.990000000002</v>
      </c>
      <c r="E46" s="46"/>
      <c r="F46" s="2"/>
    </row>
    <row r="47" spans="2:11" s="1" customFormat="1" ht="11.25" customHeight="1">
      <c r="B47" s="5" t="s">
        <v>113</v>
      </c>
      <c r="C47" s="6"/>
      <c r="D47" s="59">
        <v>3326.96</v>
      </c>
      <c r="E47" s="60"/>
      <c r="F47" s="2"/>
      <c r="J47" s="2"/>
    </row>
    <row r="48" spans="2:11" s="1" customFormat="1" ht="11.25" customHeight="1">
      <c r="F48" s="2"/>
    </row>
  </sheetData>
  <mergeCells count="41">
    <mergeCell ref="B45:C45"/>
    <mergeCell ref="D45:E45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3"/>
  <sheetViews>
    <sheetView workbookViewId="0"/>
  </sheetViews>
  <sheetFormatPr defaultColWidth="10.6640625" defaultRowHeight="11.25"/>
  <cols>
    <col min="1" max="1" width="2.33203125" customWidth="1"/>
    <col min="2" max="2" width="34.5" customWidth="1"/>
    <col min="3" max="3" width="18.33203125" customWidth="1"/>
    <col min="4" max="4" width="11.33203125" customWidth="1"/>
    <col min="5" max="5" width="2.1640625" customWidth="1"/>
    <col min="6" max="6" width="19.1640625" customWidth="1"/>
    <col min="7" max="7" width="5.6640625" customWidth="1"/>
    <col min="8" max="8" width="4.6640625" customWidth="1"/>
    <col min="9" max="9" width="16" customWidth="1"/>
  </cols>
  <sheetData>
    <row r="1" spans="2:9" s="1" customFormat="1" ht="5.25" customHeight="1">
      <c r="F1" s="2"/>
    </row>
    <row r="2" spans="2:9" s="1" customFormat="1" ht="12.75">
      <c r="B2" s="33" t="s">
        <v>0</v>
      </c>
      <c r="C2" s="33"/>
      <c r="D2" s="33"/>
      <c r="E2" s="33"/>
      <c r="F2" s="33"/>
      <c r="G2" s="33"/>
      <c r="H2" s="33"/>
      <c r="I2" s="33"/>
    </row>
    <row r="3" spans="2:9" s="1" customFormat="1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s="1" customFormat="1" ht="12.75">
      <c r="B4" s="33" t="s">
        <v>2</v>
      </c>
      <c r="C4" s="33"/>
      <c r="D4" s="33"/>
      <c r="E4" s="33"/>
      <c r="F4" s="33"/>
      <c r="G4" s="33"/>
      <c r="H4" s="33"/>
      <c r="I4" s="33"/>
    </row>
    <row r="5" spans="2:9" s="1" customFormat="1">
      <c r="F5" s="2"/>
    </row>
    <row r="6" spans="2:9" s="1" customFormat="1">
      <c r="B6" s="34" t="s">
        <v>70</v>
      </c>
      <c r="C6" s="34"/>
      <c r="D6" s="34"/>
      <c r="E6" s="7" t="s">
        <v>4</v>
      </c>
      <c r="F6" s="2"/>
      <c r="G6" s="7" t="s">
        <v>5</v>
      </c>
    </row>
    <row r="7" spans="2:9" s="1" customFormat="1">
      <c r="B7" s="34" t="s">
        <v>6</v>
      </c>
      <c r="C7" s="34"/>
      <c r="D7" s="34"/>
      <c r="E7" s="7" t="s">
        <v>7</v>
      </c>
      <c r="F7" s="2"/>
      <c r="G7" s="8">
        <v>2</v>
      </c>
    </row>
    <row r="8" spans="2:9" s="1" customFormat="1">
      <c r="B8" s="34" t="s">
        <v>8</v>
      </c>
      <c r="C8" s="34"/>
      <c r="D8" s="34"/>
      <c r="E8" s="7" t="s">
        <v>9</v>
      </c>
      <c r="F8" s="2"/>
      <c r="G8" s="8">
        <v>2</v>
      </c>
    </row>
    <row r="9" spans="2:9" s="1" customFormat="1">
      <c r="E9" s="7" t="s">
        <v>10</v>
      </c>
      <c r="F9" s="2"/>
      <c r="G9" s="8">
        <v>16</v>
      </c>
    </row>
    <row r="10" spans="2:9" s="1" customFormat="1">
      <c r="E10" s="7" t="s">
        <v>11</v>
      </c>
      <c r="F10" s="2"/>
      <c r="G10" s="7" t="s">
        <v>71</v>
      </c>
    </row>
    <row r="11" spans="2:9" s="1" customFormat="1">
      <c r="E11" s="7" t="s">
        <v>13</v>
      </c>
      <c r="F11" s="2"/>
      <c r="G11" s="7" t="s">
        <v>14</v>
      </c>
    </row>
    <row r="12" spans="2:9" s="1" customFormat="1">
      <c r="E12" s="7" t="s">
        <v>15</v>
      </c>
      <c r="F12" s="2"/>
      <c r="G12" s="7" t="s">
        <v>16</v>
      </c>
    </row>
    <row r="13" spans="2:9" s="1" customFormat="1">
      <c r="E13" s="7" t="s">
        <v>17</v>
      </c>
      <c r="F13" s="2"/>
      <c r="G13" s="7" t="s">
        <v>16</v>
      </c>
    </row>
    <row r="14" spans="2:9" s="1" customFormat="1">
      <c r="F14" s="2"/>
    </row>
    <row r="15" spans="2:9" s="1" customFormat="1">
      <c r="F15" s="2"/>
    </row>
    <row r="16" spans="2:9" s="1" customFormat="1">
      <c r="B16" s="9" t="s">
        <v>18</v>
      </c>
      <c r="F16" s="2"/>
    </row>
    <row r="17" spans="2:11" s="1" customFormat="1">
      <c r="B17" s="10" t="s">
        <v>19</v>
      </c>
      <c r="C17" s="11" t="s">
        <v>20</v>
      </c>
      <c r="D17" s="39" t="s">
        <v>21</v>
      </c>
      <c r="E17" s="39"/>
      <c r="F17" s="47" t="s">
        <v>22</v>
      </c>
      <c r="G17" s="48"/>
      <c r="H17" s="35" t="s">
        <v>23</v>
      </c>
      <c r="I17" s="36"/>
    </row>
    <row r="18" spans="2:11" s="1" customFormat="1">
      <c r="B18" s="12" t="s">
        <v>24</v>
      </c>
      <c r="C18" s="13">
        <v>278079.53999999998</v>
      </c>
      <c r="D18" s="40">
        <v>278079.53999999998</v>
      </c>
      <c r="E18" s="40"/>
      <c r="F18" s="49">
        <v>272784.08</v>
      </c>
      <c r="G18" s="50"/>
      <c r="H18" s="37">
        <f>I35+D37+D38+D39+D40+D41+D42</f>
        <v>198434.36</v>
      </c>
      <c r="I18" s="38"/>
    </row>
    <row r="19" spans="2:11" s="1" customFormat="1">
      <c r="E19" s="14" t="s">
        <v>25</v>
      </c>
      <c r="F19" s="15">
        <v>5295.46</v>
      </c>
    </row>
    <row r="20" spans="2:11" s="1" customFormat="1">
      <c r="E20" s="14" t="s">
        <v>26</v>
      </c>
      <c r="F20" s="15">
        <v>40936.01</v>
      </c>
    </row>
    <row r="21" spans="2:11" s="1" customFormat="1">
      <c r="F21" s="2"/>
    </row>
    <row r="22" spans="2:11" s="1" customFormat="1">
      <c r="B22" s="39" t="s">
        <v>24</v>
      </c>
      <c r="C22" s="39"/>
      <c r="D22" s="39"/>
      <c r="E22" s="39"/>
      <c r="F22" s="39"/>
      <c r="G22" s="39"/>
      <c r="H22" s="39"/>
      <c r="I22" s="11" t="s">
        <v>27</v>
      </c>
    </row>
    <row r="23" spans="2:11" s="1" customFormat="1">
      <c r="B23" s="41" t="s">
        <v>30</v>
      </c>
      <c r="C23" s="41"/>
      <c r="D23" s="41"/>
      <c r="E23" s="41"/>
      <c r="F23" s="41"/>
      <c r="G23" s="41"/>
      <c r="H23" s="41"/>
      <c r="I23" s="19">
        <v>20029.38</v>
      </c>
    </row>
    <row r="24" spans="2:11" s="1" customFormat="1">
      <c r="B24" s="42" t="s">
        <v>31</v>
      </c>
      <c r="C24" s="42"/>
      <c r="D24" s="42"/>
      <c r="E24" s="42"/>
      <c r="F24" s="42"/>
      <c r="G24" s="42"/>
      <c r="H24" s="42"/>
      <c r="I24" s="18">
        <v>2122</v>
      </c>
    </row>
    <row r="25" spans="2:11" s="1" customFormat="1">
      <c r="B25" s="42" t="s">
        <v>32</v>
      </c>
      <c r="C25" s="42"/>
      <c r="D25" s="42"/>
      <c r="E25" s="42"/>
      <c r="F25" s="42"/>
      <c r="G25" s="42"/>
      <c r="H25" s="42"/>
      <c r="I25" s="18">
        <v>5088</v>
      </c>
    </row>
    <row r="26" spans="2:11" s="1" customFormat="1">
      <c r="B26" s="42" t="s">
        <v>33</v>
      </c>
      <c r="C26" s="42"/>
      <c r="D26" s="42"/>
      <c r="E26" s="42"/>
      <c r="F26" s="42"/>
      <c r="G26" s="42"/>
      <c r="H26" s="42"/>
      <c r="I26" s="13">
        <v>12819.38</v>
      </c>
    </row>
    <row r="27" spans="2:11" s="1" customFormat="1">
      <c r="B27" s="41" t="s">
        <v>52</v>
      </c>
      <c r="C27" s="41"/>
      <c r="D27" s="41"/>
      <c r="E27" s="41"/>
      <c r="F27" s="41"/>
      <c r="G27" s="41"/>
      <c r="H27" s="41"/>
      <c r="I27" s="17">
        <v>2720</v>
      </c>
    </row>
    <row r="28" spans="2:11" s="1" customFormat="1">
      <c r="B28" s="42" t="s">
        <v>53</v>
      </c>
      <c r="C28" s="42"/>
      <c r="D28" s="42"/>
      <c r="E28" s="42"/>
      <c r="F28" s="42"/>
      <c r="G28" s="42"/>
      <c r="H28" s="42"/>
      <c r="I28" s="18">
        <v>2720</v>
      </c>
    </row>
    <row r="29" spans="2:11" s="1" customFormat="1">
      <c r="B29" s="41" t="s">
        <v>34</v>
      </c>
      <c r="C29" s="41"/>
      <c r="D29" s="41"/>
      <c r="E29" s="41"/>
      <c r="F29" s="41"/>
      <c r="G29" s="41"/>
      <c r="H29" s="41"/>
      <c r="I29" s="19">
        <v>52067.77</v>
      </c>
      <c r="J29" s="16"/>
    </row>
    <row r="30" spans="2:11" s="1" customFormat="1">
      <c r="B30" s="41" t="s">
        <v>35</v>
      </c>
      <c r="C30" s="41"/>
      <c r="D30" s="41"/>
      <c r="E30" s="41"/>
      <c r="F30" s="41"/>
      <c r="G30" s="41"/>
      <c r="H30" s="41"/>
      <c r="I30" s="19">
        <v>14663.27</v>
      </c>
    </row>
    <row r="31" spans="2:11" s="1" customFormat="1">
      <c r="B31" s="41" t="s">
        <v>36</v>
      </c>
      <c r="C31" s="41"/>
      <c r="D31" s="41"/>
      <c r="E31" s="41"/>
      <c r="F31" s="41"/>
      <c r="G31" s="41"/>
      <c r="H31" s="41"/>
      <c r="I31" s="19">
        <v>33804.54</v>
      </c>
      <c r="K31" s="16"/>
    </row>
    <row r="32" spans="2:11" s="1" customFormat="1">
      <c r="B32" s="41" t="s">
        <v>37</v>
      </c>
      <c r="C32" s="41"/>
      <c r="D32" s="41"/>
      <c r="E32" s="41"/>
      <c r="F32" s="41"/>
      <c r="G32" s="41"/>
      <c r="H32" s="41"/>
      <c r="I32" s="19">
        <v>3599.96</v>
      </c>
    </row>
    <row r="33" spans="2:10" s="1" customFormat="1">
      <c r="B33" s="41" t="s">
        <v>38</v>
      </c>
      <c r="C33" s="41"/>
      <c r="D33" s="41"/>
      <c r="E33" s="41"/>
      <c r="F33" s="41"/>
      <c r="G33" s="41"/>
      <c r="H33" s="41"/>
      <c r="I33" s="28">
        <v>19843.7</v>
      </c>
    </row>
    <row r="34" spans="2:10" s="1" customFormat="1">
      <c r="B34" s="41" t="s">
        <v>39</v>
      </c>
      <c r="C34" s="41"/>
      <c r="D34" s="41"/>
      <c r="E34" s="41"/>
      <c r="F34" s="41"/>
      <c r="G34" s="41"/>
      <c r="H34" s="41"/>
      <c r="I34" s="20">
        <v>526.82000000000005</v>
      </c>
    </row>
    <row r="35" spans="2:10" s="1" customFormat="1">
      <c r="F35" s="2"/>
      <c r="H35" s="14" t="s">
        <v>40</v>
      </c>
      <c r="I35" s="21">
        <v>95187.67</v>
      </c>
      <c r="J35" s="16"/>
    </row>
    <row r="36" spans="2:10" s="1" customFormat="1" ht="12.75">
      <c r="B36" s="43" t="s">
        <v>41</v>
      </c>
      <c r="C36" s="43"/>
      <c r="D36" s="43"/>
      <c r="E36" s="43"/>
      <c r="F36" s="2"/>
    </row>
    <row r="37" spans="2:10" s="1" customFormat="1">
      <c r="B37" s="42" t="s">
        <v>42</v>
      </c>
      <c r="C37" s="42"/>
      <c r="D37" s="40">
        <v>45833.69</v>
      </c>
      <c r="E37" s="40"/>
      <c r="F37" s="2"/>
    </row>
    <row r="38" spans="2:10" s="1" customFormat="1">
      <c r="B38" s="42" t="s">
        <v>44</v>
      </c>
      <c r="C38" s="42"/>
      <c r="D38" s="40">
        <v>1668.28</v>
      </c>
      <c r="E38" s="40"/>
      <c r="F38" s="2"/>
    </row>
    <row r="39" spans="2:10" s="1" customFormat="1">
      <c r="B39" s="42" t="s">
        <v>45</v>
      </c>
      <c r="C39" s="42"/>
      <c r="D39" s="61">
        <v>2107.3000000000002</v>
      </c>
      <c r="E39" s="61"/>
      <c r="F39" s="2"/>
    </row>
    <row r="40" spans="2:10" s="1" customFormat="1">
      <c r="B40" s="41" t="s">
        <v>47</v>
      </c>
      <c r="C40" s="41"/>
      <c r="D40" s="62">
        <v>43902</v>
      </c>
      <c r="E40" s="62"/>
      <c r="F40" s="2"/>
    </row>
    <row r="41" spans="2:10" s="1" customFormat="1">
      <c r="B41" s="3" t="s">
        <v>112</v>
      </c>
      <c r="C41" s="4"/>
      <c r="D41" s="45">
        <v>6394.92</v>
      </c>
      <c r="E41" s="46"/>
      <c r="F41" s="2"/>
    </row>
    <row r="42" spans="2:10" s="1" customFormat="1" ht="11.25" customHeight="1">
      <c r="B42" s="5" t="s">
        <v>113</v>
      </c>
      <c r="C42" s="6"/>
      <c r="D42" s="51">
        <v>3340.5</v>
      </c>
      <c r="E42" s="52"/>
      <c r="F42" s="2"/>
      <c r="J42" s="2"/>
    </row>
    <row r="43" spans="2:10" s="1" customFormat="1" ht="11.25" customHeight="1">
      <c r="F43" s="2"/>
    </row>
  </sheetData>
  <mergeCells count="36">
    <mergeCell ref="B39:C39"/>
    <mergeCell ref="D39:E39"/>
    <mergeCell ref="B40:C40"/>
    <mergeCell ref="D40:E40"/>
    <mergeCell ref="D41:E41"/>
    <mergeCell ref="D42:E42"/>
    <mergeCell ref="B34:H34"/>
    <mergeCell ref="B36:E36"/>
    <mergeCell ref="B37:C37"/>
    <mergeCell ref="D37:E37"/>
    <mergeCell ref="B38:C38"/>
    <mergeCell ref="D38:E38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КЛУБНАЯ, д. 2</vt:lpstr>
      <vt:lpstr>КЛУБНАЯ, д. 3</vt:lpstr>
      <vt:lpstr>КЛУБНАЯ, д. 8</vt:lpstr>
      <vt:lpstr>КЛУБНАЯ, д. 10</vt:lpstr>
      <vt:lpstr>КЛУБНАЯ, д. 11</vt:lpstr>
      <vt:lpstr>КЛУБНАЯ, д. 12</vt:lpstr>
      <vt:lpstr>КЛУБНАЯ, д. 14</vt:lpstr>
      <vt:lpstr>КЛУБНАЯ, д. 15</vt:lpstr>
      <vt:lpstr>КЛУБНАЯ, д. 17</vt:lpstr>
      <vt:lpstr>КЛУБНАЯ, д. 19</vt:lpstr>
      <vt:lpstr>КЛУБНАЯ, д. 20</vt:lpstr>
      <vt:lpstr>РАБОЧАЯ, д. 7</vt:lpstr>
      <vt:lpstr>КЛУБНАЯ, д. 9</vt:lpstr>
      <vt:lpstr>РАБОЧАЯ, д. 9</vt:lpstr>
      <vt:lpstr>РАБОЧАЯ, д. 11</vt:lpstr>
      <vt:lpstr>РАБОЧАЯ, д. 17</vt:lpstr>
      <vt:lpstr>РАБОЧАЯ, д. 19</vt:lpstr>
      <vt:lpstr>РАБОЧАЯ, д. 20</vt:lpstr>
      <vt:lpstr>РАБОЧАЯ, д. 21</vt:lpstr>
      <vt:lpstr>РАБОЧАЯ, д. 22</vt:lpstr>
      <vt:lpstr>РАБОЧАЯ, д. 23</vt:lpstr>
      <vt:lpstr>РАБОЧАЯ, д. 26</vt:lpstr>
      <vt:lpstr>РАБОЧАЯ, д.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Артем Левченко</cp:lastModifiedBy>
  <cp:revision>1</cp:revision>
  <cp:lastPrinted>2021-03-01T04:40:08Z</cp:lastPrinted>
  <dcterms:created xsi:type="dcterms:W3CDTF">2021-03-01T04:40:08Z</dcterms:created>
  <dcterms:modified xsi:type="dcterms:W3CDTF">2021-04-04T09:45:04Z</dcterms:modified>
</cp:coreProperties>
</file>