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52"/>
  </bookViews>
  <sheets>
    <sheet name="АРСЕНЬЕВА, д. 4" sheetId="1" r:id="rId1"/>
    <sheet name="АРСЕНЬЕВА, д. 6" sheetId="2" r:id="rId2"/>
    <sheet name="АРСЕНЬЕВА, д. 12" sheetId="3" r:id="rId3"/>
    <sheet name="АРСЕНЬЕВА, д. 13" sheetId="4" r:id="rId4"/>
    <sheet name="АРСЕНЬЕВА, д. 14" sheetId="5" r:id="rId5"/>
    <sheet name="АРСЕНЬЕВА, д. 16" sheetId="6" r:id="rId6"/>
    <sheet name="АРСЕНЬЕВА, д. 18" sheetId="7" r:id="rId7"/>
    <sheet name="АРСЕНЬЕВА, д. 20" sheetId="8" r:id="rId8"/>
    <sheet name="АРСЕНЬЕВА, д. 22" sheetId="9" r:id="rId9"/>
    <sheet name="АРСЕНЬЕВА, д. 24" sheetId="10" r:id="rId10"/>
    <sheet name="ГЕОЛОГОВ, д. 1" sheetId="11" r:id="rId11"/>
    <sheet name="ГЕОЛОГОВ, д. 2" sheetId="12" r:id="rId12"/>
    <sheet name="ГЕОЛОГОВ, д. 3" sheetId="13" r:id="rId13"/>
    <sheet name="ГЕОЛОГОВ, д. 4" sheetId="14" r:id="rId14"/>
    <sheet name="ГЕОЛОГОВ, д. 5" sheetId="15" r:id="rId15"/>
    <sheet name="ГЕОЛОГОВ, д. 6" sheetId="16" r:id="rId16"/>
    <sheet name="ГЕОЛОГОВ, д. 7" sheetId="17" r:id="rId17"/>
    <sheet name="ГЕОЛОГОВ, д. 8" sheetId="18" r:id="rId18"/>
    <sheet name="ГЕОЛОГОВ, д. 9" sheetId="19" r:id="rId19"/>
    <sheet name="ГЕОЛОГОВ, д. 10" sheetId="20" r:id="rId20"/>
    <sheet name="ГЕОЛОГОВ, д. 11" sheetId="21" r:id="rId21"/>
    <sheet name="ГЕОЛОГОВ, д. 12" sheetId="22" r:id="rId22"/>
    <sheet name="ГЕОЛОГОВ, д. 13" sheetId="23" r:id="rId23"/>
    <sheet name="ГЕОЛОГОВ, д. 14" sheetId="24" r:id="rId24"/>
    <sheet name="ГЕОЛОГОВ, д. 15" sheetId="25" r:id="rId25"/>
    <sheet name="ГЕОЛОГОВ, д. 16" sheetId="26" r:id="rId26"/>
    <sheet name="ЛАЗО, д. 12" sheetId="27" r:id="rId27"/>
    <sheet name="ЛАЗО, д. 14" sheetId="28" r:id="rId28"/>
    <sheet name="ЛЕНИНА, д. 3" sheetId="29" r:id="rId29"/>
    <sheet name="ЛЕНИНА, д. 8" sheetId="30" r:id="rId30"/>
    <sheet name="ЛЕНИНА, д. 9" sheetId="31" r:id="rId31"/>
    <sheet name="ЛЕНИНА, д. 10" sheetId="32" r:id="rId32"/>
    <sheet name="ТАЕЖНАЯ, д. 2" sheetId="33" r:id="rId33"/>
    <sheet name="ТАЕЖНАЯ, д. 4" sheetId="34" r:id="rId34"/>
    <sheet name="ТАЕЖНАЯ, д. 5" sheetId="35" r:id="rId35"/>
    <sheet name="ТАЕЖНАЯ, д. 6" sheetId="36" r:id="rId36"/>
    <sheet name="ТАЕЖНАЯ, д. 9" sheetId="37" r:id="rId37"/>
    <sheet name="ТАЕЖНАЯ, д. 10 А" sheetId="38" r:id="rId38"/>
    <sheet name="ТАЕЖНАЯ, д. 10" sheetId="39" r:id="rId39"/>
    <sheet name="ТАЕЖНАЯ, д. 12" sheetId="40" r:id="rId40"/>
    <sheet name="ТАЕЖНАЯ, д. 14" sheetId="41" r:id="rId41"/>
    <sheet name="ТАЕЖНАЯ, д. 21" sheetId="42" r:id="rId42"/>
    <sheet name="ТАЕЖНАЯ, д. 23" sheetId="43" r:id="rId43"/>
    <sheet name="ТАЕЖНЫЙ ПЕР., д. 1" sheetId="44" r:id="rId44"/>
  </sheets>
  <calcPr calcId="124519" refMode="R1C1"/>
</workbook>
</file>

<file path=xl/calcChain.xml><?xml version="1.0" encoding="utf-8"?>
<calcChain xmlns="http://schemas.openxmlformats.org/spreadsheetml/2006/main">
  <c r="H18" i="44"/>
  <c r="H18" i="43"/>
  <c r="H18" i="42"/>
  <c r="H18" i="41"/>
  <c r="H18" i="40"/>
  <c r="H18" i="39"/>
  <c r="H18" i="38"/>
  <c r="H18" i="37"/>
  <c r="H18" i="36"/>
  <c r="H18" i="35"/>
  <c r="H18" i="34"/>
  <c r="H18" i="33"/>
  <c r="H18" i="32"/>
  <c r="H18" i="31"/>
  <c r="H18" i="30"/>
  <c r="H18" i="29"/>
  <c r="H18" i="28"/>
  <c r="H18" i="27"/>
  <c r="H18" i="26"/>
  <c r="H18" i="25"/>
  <c r="H18" i="24"/>
  <c r="H18" i="23"/>
  <c r="H18" i="22"/>
  <c r="H18" i="21"/>
  <c r="H18" i="20"/>
  <c r="H18" i="19"/>
  <c r="H18" i="18"/>
  <c r="H18" i="17"/>
  <c r="H18" i="16"/>
  <c r="H18" i="15"/>
  <c r="H18" i="14"/>
  <c r="H18" i="13"/>
  <c r="H18" i="12"/>
  <c r="H18" i="11"/>
  <c r="H18" i="10"/>
  <c r="H18" i="9"/>
  <c r="H18" i="8"/>
  <c r="H18" i="7"/>
  <c r="H18" i="6"/>
  <c r="G18" i="5"/>
  <c r="G18" i="4"/>
  <c r="G18" i="3"/>
  <c r="H18" i="2"/>
  <c r="H18" i="1"/>
</calcChain>
</file>

<file path=xl/sharedStrings.xml><?xml version="1.0" encoding="utf-8"?>
<sst xmlns="http://schemas.openxmlformats.org/spreadsheetml/2006/main" count="2416" uniqueCount="173">
  <si>
    <t>Отчет</t>
  </si>
  <si>
    <t>управляющей организации ООО "Управляющая компания"</t>
  </si>
  <si>
    <t>по обслуживанию жилищного фонда</t>
  </si>
  <si>
    <t>Адрес: КОРФОВСКИЙ, АРСЕНЬЕВА, д. 4</t>
  </si>
  <si>
    <t>Вид строения:</t>
  </si>
  <si>
    <t>Панельный</t>
  </si>
  <si>
    <t>Дата составления отчета: 26 февраля 2021 г.</t>
  </si>
  <si>
    <t>Этажность:</t>
  </si>
  <si>
    <t>Период отчета с 1 января 2020 г. по 31 декабря 2020 г.</t>
  </si>
  <si>
    <t>Количество подъездов:</t>
  </si>
  <si>
    <t>Количество квартир:</t>
  </si>
  <si>
    <t>Площадь дома (о/ж):</t>
  </si>
  <si>
    <t>140,5 / 140,5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</si>
  <si>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</si>
  <si>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</si>
  <si>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</si>
  <si>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</si>
  <si>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</si>
  <si>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</si>
  <si>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</si>
  <si>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</si>
  <si>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</si>
  <si>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</si>
  <si>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</si>
  <si>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</si>
  <si>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</si>
  <si>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</si>
  <si>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</si>
  <si>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</si>
  <si>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Промывка систем отопления</t>
  </si>
  <si>
    <t xml:space="preserve">    Аварийно-диспетчерская служба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</si>
  <si>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</si>
  <si>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</si>
  <si>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</si>
  <si>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</si>
  <si>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</si>
  <si>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 xml:space="preserve">    Услуги по управлению</t>
  </si>
  <si>
    <t xml:space="preserve">            Дератизация</t>
  </si>
  <si>
    <t>Вывоз ТБО</t>
  </si>
  <si>
    <t>Адрес: КОРФОВСКИЙ, АРСЕНЬЕВА, д. 6</t>
  </si>
  <si>
    <t>151,8 / 151,8 м. кв.</t>
  </si>
  <si>
    <t xml:space="preserve">    Ремонт ХВС</t>
  </si>
  <si>
    <t>Электромантажные работы</t>
  </si>
  <si>
    <t xml:space="preserve">    Ремонт системы электроснабжения</t>
  </si>
  <si>
    <t>Адрес: КОРФОВСКИЙ, АРСЕНЬЕВА, д. 12</t>
  </si>
  <si>
    <t>Кирпичный</t>
  </si>
  <si>
    <t>739,7 / 739,7 м. кв.</t>
  </si>
  <si>
    <t>870 м. кв.</t>
  </si>
  <si>
    <t xml:space="preserve">    Ремонт  системы отопления</t>
  </si>
  <si>
    <t xml:space="preserve">    Ремонт ГВС</t>
  </si>
  <si>
    <t xml:space="preserve">    Ремонт канализации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</si>
  <si>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</si>
  <si>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</si>
  <si>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</si>
  <si>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        Профтехиспытания внутридомовых электрических сетей</t>
  </si>
  <si>
    <t>КР СОИ</t>
  </si>
  <si>
    <t>Адрес: КОРФОВСКИЙ, АРСЕНЬЕВА, д. 13</t>
  </si>
  <si>
    <t>138,3 / 138,3 м. кв.</t>
  </si>
  <si>
    <t>Адрес: КОРФОВСКИЙ, АРСЕНЬЕВА, д. 14</t>
  </si>
  <si>
    <t>727,6 / 727,6 м. кв.</t>
  </si>
  <si>
    <t>Адрес: КОРФОВСКИЙ, АРСЕНЬЕВА, д. 16</t>
  </si>
  <si>
    <t>479,5 / 479,5 м. кв.</t>
  </si>
  <si>
    <t>476 м. кв.</t>
  </si>
  <si>
    <t>Ремонт и обслуживание конструктивных элементов</t>
  </si>
  <si>
    <t xml:space="preserve">    Ремонт стен, перегородок, полов</t>
  </si>
  <si>
    <t>Адрес: КОРФОВСКИЙ, АРСЕНЬЕВА, д. 18</t>
  </si>
  <si>
    <t>495,1 / 495,1 м. кв.</t>
  </si>
  <si>
    <t>Адрес: КОРФОВСКИЙ, АРСЕНЬЕВА, д. 20</t>
  </si>
  <si>
    <t>344,4 / 344,4 м. кв.</t>
  </si>
  <si>
    <t>Адрес: КОРФОВСКИЙ, АРСЕНЬЕВА, д. 22</t>
  </si>
  <si>
    <t>483,2 / 483,2 м. кв.</t>
  </si>
  <si>
    <t>Адрес: КОРФОВСКИЙ, АРСЕНЬЕВА, д. 24</t>
  </si>
  <si>
    <t>1 134,8 / 1 134,8 м. кв.</t>
  </si>
  <si>
    <t xml:space="preserve">    Плотницкие и стекольные работы</t>
  </si>
  <si>
    <t xml:space="preserve">            Техобслуживание газового оборудования ВДГО</t>
  </si>
  <si>
    <t>Адрес: КОРФОВСКИЙ, ГЕОЛОГОВ, д. 1</t>
  </si>
  <si>
    <t>1 002,8 / 613,4 м. кв.</t>
  </si>
  <si>
    <t>600 м. кв.</t>
  </si>
  <si>
    <t>да</t>
  </si>
  <si>
    <t>Адрес: КОРФОВСКИЙ, ГЕОЛОГОВ, д. 2</t>
  </si>
  <si>
    <t>1 003,1 / 614,4 м. кв.</t>
  </si>
  <si>
    <t>Адрес: КОРФОВСКИЙ, ГЕОЛОГОВ, д. 3</t>
  </si>
  <si>
    <t>1 003,1 / 610,4 м. кв.</t>
  </si>
  <si>
    <t>Текущий ремонт</t>
  </si>
  <si>
    <t xml:space="preserve">    Косметический ремонт подъездов</t>
  </si>
  <si>
    <t>Адрес: КОРФОВСКИЙ, ГЕОЛОГОВ, д. 4</t>
  </si>
  <si>
    <t>999,1 / 605,6 м. кв.</t>
  </si>
  <si>
    <t xml:space="preserve">    Прочие работы (ремонт вент. каналов)</t>
  </si>
  <si>
    <t xml:space="preserve">Общедомовые нужды (электроэнергия) </t>
  </si>
  <si>
    <t>Адрес: КОРФОВСКИЙ, ГЕОЛОГОВ, д. 5</t>
  </si>
  <si>
    <t>999,5 / 605 м. кв.</t>
  </si>
  <si>
    <t xml:space="preserve">    Ремонт и замена дверей</t>
  </si>
  <si>
    <t xml:space="preserve">    Ремонт подъезда</t>
  </si>
  <si>
    <t>Адрес: КОРФОВСКИЙ, ГЕОЛОГОВ, д. 6</t>
  </si>
  <si>
    <t>958,6 / 592,8 м. кв.</t>
  </si>
  <si>
    <t>Адрес: КОРФОВСКИЙ, ГЕОЛОГОВ, д. 7</t>
  </si>
  <si>
    <t>963 / 597,7 м. кв.</t>
  </si>
  <si>
    <t>Адрес: КОРФОВСКИЙ, ГЕОЛОГОВ, д. 8</t>
  </si>
  <si>
    <t>987,4 / 600 м. кв.</t>
  </si>
  <si>
    <t xml:space="preserve">    Плотницкие и стекольные работы (установка окон ПВХ)</t>
  </si>
  <si>
    <t>Адрес: КОРФОВСКИЙ, ГЕОЛОГОВ, д. 9</t>
  </si>
  <si>
    <t>1 024,4 / 637,4 м. кв.</t>
  </si>
  <si>
    <t xml:space="preserve">    Закрытие продухов, входов на чердаки, в подвалы и т.д.</t>
  </si>
  <si>
    <t xml:space="preserve">    Ремонт подвального помещения (ремонт входа в подвал)</t>
  </si>
  <si>
    <t>Адрес: КОРФОВСКИЙ, ГЕОЛОГОВ, д. 10</t>
  </si>
  <si>
    <t>1 092,5 / 599,3 м. кв.</t>
  </si>
  <si>
    <t>Адрес: КОРФОВСКИЙ, ГЕОЛОГОВ, д. 11</t>
  </si>
  <si>
    <t>1 371,55 / 1 058,25 м. кв.</t>
  </si>
  <si>
    <t xml:space="preserve">    Ремонт стен, перегородок, полов (кирпичной кладки)</t>
  </si>
  <si>
    <t>Адрес: КОРФОВСКИЙ, ГЕОЛОГОВ, д. 12</t>
  </si>
  <si>
    <t>939,7 / 939,7 м. кв.</t>
  </si>
  <si>
    <t xml:space="preserve">    Очистка козырьков</t>
  </si>
  <si>
    <t>Адрес: КОРФОВСКИЙ, ГЕОЛОГОВ, д. 13</t>
  </si>
  <si>
    <t>2 489,9 / 1 705,8 м. кв.</t>
  </si>
  <si>
    <t>Адрес: КОРФОВСКИЙ, ГЕОЛОГОВ, д. 14</t>
  </si>
  <si>
    <t>2 001,6 / 1 343,4 м. кв.</t>
  </si>
  <si>
    <t xml:space="preserve">    Ремонт лестничных ограждений, поручней</t>
  </si>
  <si>
    <t xml:space="preserve">    Ремонт подъездного отопления</t>
  </si>
  <si>
    <t>Адрес: КОРФОВСКИЙ, ГЕОЛОГОВ, д. 15</t>
  </si>
  <si>
    <t>2 015,4 / 1 376,9 м. кв.</t>
  </si>
  <si>
    <t>Адрес: КОРФОВСКИЙ, ГЕОЛОГОВ, д. 16</t>
  </si>
  <si>
    <t>2 576,9 / 1 820,4 м. кв.</t>
  </si>
  <si>
    <t>Адрес: КОРФОВСКИЙ, ЛАЗО, д. 12</t>
  </si>
  <si>
    <t>1 646,4 / 1 153,2 м. кв.</t>
  </si>
  <si>
    <t xml:space="preserve">    Ремонт входов в подвал</t>
  </si>
  <si>
    <t xml:space="preserve">    Уборка чердаков и подвалов</t>
  </si>
  <si>
    <t xml:space="preserve">        Уборка подвалов</t>
  </si>
  <si>
    <t xml:space="preserve">    Ремонт фасадов, цоколей, крылец, балконов (ремонт цоколя)</t>
  </si>
  <si>
    <t xml:space="preserve">    Ремонт устройства водосливной системы</t>
  </si>
  <si>
    <t>Адрес: КОРФОВСКИЙ, ЛАЗО, д. 14</t>
  </si>
  <si>
    <t>3 320,6 / 2 484,7 м. кв.</t>
  </si>
  <si>
    <t xml:space="preserve">    Ремонт кровли</t>
  </si>
  <si>
    <t xml:space="preserve">    Прочие работы (прочистка вент. каналов, планировка территории)</t>
  </si>
  <si>
    <t xml:space="preserve">    Ремонт приямка</t>
  </si>
  <si>
    <t>Адрес: КОРФОВСКИЙ, ЛЕНИНА, д. 3</t>
  </si>
  <si>
    <t>725,8 / 725,8 м. кв.</t>
  </si>
  <si>
    <t>Адрес: КОРФОВСКИЙ, ЛЕНИНА, д. 8</t>
  </si>
  <si>
    <t>1 254,2 / 960,5 м. кв.</t>
  </si>
  <si>
    <t>Адрес: КОРФОВСКИЙ, ЛЕНИНА, д. 9</t>
  </si>
  <si>
    <t>1 006,3 / 618,4 м. кв.</t>
  </si>
  <si>
    <t>Адрес: КОРФОВСКИЙ, ЛЕНИНА, д. 10</t>
  </si>
  <si>
    <t>567,9 / 567,9 м. кв.</t>
  </si>
  <si>
    <t xml:space="preserve">    Прочие работы (установка почтовых ящиков)</t>
  </si>
  <si>
    <t>Адрес: КОРФОВСКИЙ, ТАЕЖНАЯ, д. 2</t>
  </si>
  <si>
    <t>1 243,2 / 1 243,2 м. кв.</t>
  </si>
  <si>
    <t>Адрес: КОРФОВСКИЙ, ТАЕЖНАЯ, д. 4</t>
  </si>
  <si>
    <t>1 393,5 / 1 393,5 м. кв.</t>
  </si>
  <si>
    <t>Адрес: КОРФОВСКИЙ, ТАЕЖНАЯ, д. 5</t>
  </si>
  <si>
    <t>140,6 / 140,6 м. кв.</t>
  </si>
  <si>
    <t>Адрес: КОРФОВСКИЙ, ТАЕЖНАЯ, д. 6</t>
  </si>
  <si>
    <t>1 433,8 / 1 433,8 м. кв.</t>
  </si>
  <si>
    <t>Адрес: КОРФОВСКИЙ, ТАЕЖНАЯ, д. 9</t>
  </si>
  <si>
    <t>139,5 / 139,5 м. кв.</t>
  </si>
  <si>
    <t>Адрес: Корфовский, ТАЕЖНАЯ, д. 10 А</t>
  </si>
  <si>
    <t>3 785,7 / 2 465,6 м. кв.</t>
  </si>
  <si>
    <t>Адрес: КОРФОВСКИЙ, ТАЕЖНАЯ, д. 10</t>
  </si>
  <si>
    <t>7 841,8 / 6 486,7 м. кв.</t>
  </si>
  <si>
    <t>1 600 м. кв.</t>
  </si>
  <si>
    <t xml:space="preserve">    Ремонт фасадов, цоколей, крылец, балконов</t>
  </si>
  <si>
    <t>Адрес: КОРФОВСКИЙ, ТАЕЖНАЯ, д. 12</t>
  </si>
  <si>
    <t>3 521 / 2 857 м. кв.</t>
  </si>
  <si>
    <t>800 м. кв.</t>
  </si>
  <si>
    <t>Адрес: КОРФОВСКИЙ, ТАЕЖНАЯ, д. 14</t>
  </si>
  <si>
    <t>5 539 / 5 539 м. кв.</t>
  </si>
  <si>
    <t>1 500 м. кв.</t>
  </si>
  <si>
    <t xml:space="preserve">    Ремонт межпанельных швов</t>
  </si>
  <si>
    <t>Адрес: КОРФОВСКИЙ, ТАЕЖНАЯ, д. 21</t>
  </si>
  <si>
    <t>759,4 / 700,8 м. кв.</t>
  </si>
  <si>
    <t>Составляющая тарифа</t>
  </si>
  <si>
    <t>Адрес: КОРФОВСКИЙ, ТАЕЖНАЯ, д. 23</t>
  </si>
  <si>
    <t>1 042,3 / 1 042,3 м. кв.</t>
  </si>
  <si>
    <t>Адрес: КОРФОВСКИЙ, ТАЕЖНЫЙ ПЕР., д. 1</t>
  </si>
  <si>
    <t>731,4 / 731,4 м. кв.</t>
  </si>
</sst>
</file>

<file path=xl/styles.xml><?xml version="1.0" encoding="utf-8"?>
<styleSheet xmlns="http://schemas.openxmlformats.org/spreadsheetml/2006/main">
  <numFmts count="6">
    <numFmt numFmtId="164" formatCode="#,##0.00;[Red]\-#,##0.00"/>
    <numFmt numFmtId="165" formatCode="#,##0;[Red]\-#,##0"/>
    <numFmt numFmtId="166" formatCode="0.00;[Red]\-0.00"/>
    <numFmt numFmtId="167" formatCode="#,##0.00_ ;[Red]\-#,##0.00\ "/>
    <numFmt numFmtId="168" formatCode="#,##0.0;[Red]\-#,##0.0"/>
    <numFmt numFmtId="169" formatCode="0;[Red]\-0"/>
  </numFmts>
  <fonts count="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right" vertical="top"/>
    </xf>
    <xf numFmtId="166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1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168" fontId="3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168" fontId="1" fillId="0" borderId="2" xfId="0" applyNumberFormat="1" applyFont="1" applyBorder="1" applyAlignment="1">
      <alignment horizontal="right" vertical="top"/>
    </xf>
    <xf numFmtId="168" fontId="1" fillId="0" borderId="2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center" vertical="top"/>
    </xf>
    <xf numFmtId="168" fontId="1" fillId="0" borderId="3" xfId="0" applyNumberFormat="1" applyFont="1" applyBorder="1" applyAlignment="1">
      <alignment horizontal="center" vertical="top"/>
    </xf>
    <xf numFmtId="169" fontId="1" fillId="0" borderId="2" xfId="0" applyNumberFormat="1" applyFont="1" applyBorder="1" applyAlignment="1">
      <alignment horizontal="right" vertical="top"/>
    </xf>
    <xf numFmtId="165" fontId="3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right" vertical="top"/>
    </xf>
    <xf numFmtId="169" fontId="3" fillId="0" borderId="2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left"/>
    </xf>
    <xf numFmtId="4" fontId="4" fillId="2" borderId="6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3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1</v>
      </c>
    </row>
    <row r="8" spans="2:9">
      <c r="B8" s="4" t="s">
        <v>8</v>
      </c>
      <c r="C8" s="4"/>
      <c r="D8" s="4"/>
      <c r="E8" s="5" t="s">
        <v>9</v>
      </c>
    </row>
    <row r="9" spans="2:9">
      <c r="E9" s="5" t="s">
        <v>10</v>
      </c>
      <c r="G9" s="6">
        <v>4</v>
      </c>
    </row>
    <row r="10" spans="2:9">
      <c r="E10" s="5" t="s">
        <v>11</v>
      </c>
      <c r="G10" s="5" t="s">
        <v>12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10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10">
      <c r="B18" s="15" t="s">
        <v>24</v>
      </c>
      <c r="C18" s="16">
        <v>44931.96</v>
      </c>
      <c r="D18" s="17">
        <v>44931.96</v>
      </c>
      <c r="E18" s="17"/>
      <c r="F18" s="18">
        <v>44906.39</v>
      </c>
      <c r="G18" s="19"/>
      <c r="H18" s="20">
        <f>I29+D31+D32+D33</f>
        <v>27258.7</v>
      </c>
      <c r="I18" s="21"/>
    </row>
    <row r="19" spans="2:10">
      <c r="E19" s="22" t="s">
        <v>25</v>
      </c>
      <c r="F19" s="23">
        <v>25.57</v>
      </c>
    </row>
    <row r="20" spans="2:10">
      <c r="E20" s="22" t="s">
        <v>26</v>
      </c>
      <c r="F20" s="23">
        <v>29816.34</v>
      </c>
    </row>
    <row r="22" spans="2:10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10">
      <c r="B23" s="24" t="s">
        <v>28</v>
      </c>
      <c r="C23" s="24"/>
      <c r="D23" s="24"/>
      <c r="E23" s="24"/>
      <c r="F23" s="24"/>
      <c r="G23" s="24"/>
      <c r="H23" s="24"/>
      <c r="I23" s="25">
        <v>5357.56</v>
      </c>
    </row>
    <row r="24" spans="2:10">
      <c r="B24" s="26" t="s">
        <v>29</v>
      </c>
      <c r="C24" s="26"/>
      <c r="D24" s="26"/>
      <c r="E24" s="26"/>
      <c r="F24" s="26"/>
      <c r="G24" s="26"/>
      <c r="H24" s="26"/>
      <c r="I24" s="27">
        <v>2896</v>
      </c>
    </row>
    <row r="25" spans="2:10">
      <c r="B25" s="26" t="s">
        <v>30</v>
      </c>
      <c r="C25" s="26"/>
      <c r="D25" s="26"/>
      <c r="E25" s="26"/>
      <c r="F25" s="26"/>
      <c r="G25" s="26"/>
      <c r="H25" s="26"/>
      <c r="I25" s="16">
        <v>2461.56</v>
      </c>
    </row>
    <row r="26" spans="2:10">
      <c r="B26" s="24" t="s">
        <v>31</v>
      </c>
      <c r="C26" s="24"/>
      <c r="D26" s="24"/>
      <c r="E26" s="24"/>
      <c r="F26" s="24"/>
      <c r="G26" s="24"/>
      <c r="H26" s="24"/>
      <c r="I26" s="28">
        <v>691.26</v>
      </c>
    </row>
    <row r="27" spans="2:10">
      <c r="B27" s="24" t="s">
        <v>32</v>
      </c>
      <c r="C27" s="24"/>
      <c r="D27" s="24"/>
      <c r="E27" s="24"/>
      <c r="F27" s="24"/>
      <c r="G27" s="24"/>
      <c r="H27" s="24"/>
      <c r="I27" s="25">
        <v>3810.36</v>
      </c>
    </row>
    <row r="28" spans="2:10">
      <c r="B28" s="24" t="s">
        <v>33</v>
      </c>
      <c r="C28" s="24"/>
      <c r="D28" s="24"/>
      <c r="E28" s="24"/>
      <c r="F28" s="24"/>
      <c r="G28" s="24"/>
      <c r="H28" s="24"/>
      <c r="I28" s="28">
        <v>101.16</v>
      </c>
    </row>
    <row r="29" spans="2:10">
      <c r="H29" s="22" t="s">
        <v>34</v>
      </c>
      <c r="I29" s="29">
        <v>9960.34</v>
      </c>
      <c r="J29" s="30"/>
    </row>
    <row r="30" spans="2:10" ht="12.75">
      <c r="B30" s="31" t="s">
        <v>35</v>
      </c>
      <c r="C30" s="31"/>
      <c r="D30" s="31"/>
      <c r="E30" s="31"/>
    </row>
    <row r="31" spans="2:10">
      <c r="B31" s="26" t="s">
        <v>36</v>
      </c>
      <c r="C31" s="26"/>
      <c r="D31" s="17">
        <v>8548.02</v>
      </c>
      <c r="E31" s="17"/>
    </row>
    <row r="32" spans="2:10">
      <c r="B32" s="26" t="s">
        <v>37</v>
      </c>
      <c r="C32" s="26"/>
      <c r="D32" s="32">
        <v>320.33999999999997</v>
      </c>
      <c r="E32" s="32"/>
    </row>
    <row r="33" spans="2:5">
      <c r="B33" s="24" t="s">
        <v>38</v>
      </c>
      <c r="C33" s="24"/>
      <c r="D33" s="33">
        <v>8430</v>
      </c>
      <c r="E33" s="33"/>
    </row>
  </sheetData>
  <mergeCells count="26">
    <mergeCell ref="B33:C33"/>
    <mergeCell ref="D33:E33"/>
    <mergeCell ref="B28:H28"/>
    <mergeCell ref="B30:E30"/>
    <mergeCell ref="B31:C31"/>
    <mergeCell ref="D31:E31"/>
    <mergeCell ref="B32:C32"/>
    <mergeCell ref="D32:E32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46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71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18</v>
      </c>
    </row>
    <row r="10" spans="2:9">
      <c r="E10" s="5" t="s">
        <v>11</v>
      </c>
      <c r="G10" s="5" t="s">
        <v>72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416170.68</v>
      </c>
      <c r="D18" s="17">
        <v>416170.68</v>
      </c>
      <c r="E18" s="17"/>
      <c r="F18" s="18">
        <v>364161.63</v>
      </c>
      <c r="G18" s="19"/>
      <c r="H18" s="20">
        <f>I39+D41+D42+D43+D44+D45+D46</f>
        <v>347343.57000000007</v>
      </c>
      <c r="I18" s="21"/>
    </row>
    <row r="19" spans="2:9">
      <c r="E19" s="22" t="s">
        <v>25</v>
      </c>
      <c r="F19" s="23">
        <v>52009.05</v>
      </c>
      <c r="I19" s="30"/>
    </row>
    <row r="20" spans="2:9">
      <c r="E20" s="22" t="s">
        <v>26</v>
      </c>
      <c r="F20" s="23">
        <v>325331.71000000002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1965</v>
      </c>
    </row>
    <row r="24" spans="2:9">
      <c r="B24" s="26" t="s">
        <v>73</v>
      </c>
      <c r="C24" s="26"/>
      <c r="D24" s="26"/>
      <c r="E24" s="26"/>
      <c r="F24" s="26"/>
      <c r="G24" s="26"/>
      <c r="H24" s="26"/>
      <c r="I24" s="16">
        <v>1965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69012.7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16">
        <v>24666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16">
        <v>7584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16">
        <v>7437</v>
      </c>
    </row>
    <row r="29" spans="2:9">
      <c r="B29" s="26" t="s">
        <v>29</v>
      </c>
      <c r="C29" s="26"/>
      <c r="D29" s="26"/>
      <c r="E29" s="26"/>
      <c r="F29" s="26"/>
      <c r="G29" s="26"/>
      <c r="H29" s="26"/>
      <c r="I29" s="16">
        <v>9444</v>
      </c>
    </row>
    <row r="30" spans="2:9">
      <c r="B30" s="26" t="s">
        <v>30</v>
      </c>
      <c r="C30" s="26"/>
      <c r="D30" s="26"/>
      <c r="E30" s="26"/>
      <c r="F30" s="26"/>
      <c r="G30" s="26"/>
      <c r="H30" s="26"/>
      <c r="I30" s="16">
        <v>19881.7</v>
      </c>
    </row>
    <row r="31" spans="2:9">
      <c r="B31" s="24" t="s">
        <v>42</v>
      </c>
      <c r="C31" s="24"/>
      <c r="D31" s="24"/>
      <c r="E31" s="24"/>
      <c r="F31" s="24"/>
      <c r="G31" s="24"/>
      <c r="H31" s="24"/>
      <c r="I31" s="25">
        <v>2303</v>
      </c>
    </row>
    <row r="32" spans="2:9">
      <c r="B32" s="26" t="s">
        <v>43</v>
      </c>
      <c r="C32" s="26"/>
      <c r="D32" s="26"/>
      <c r="E32" s="26"/>
      <c r="F32" s="26"/>
      <c r="G32" s="26"/>
      <c r="H32" s="26"/>
      <c r="I32" s="16">
        <v>2303</v>
      </c>
    </row>
    <row r="33" spans="2:10">
      <c r="B33" s="24" t="s">
        <v>51</v>
      </c>
      <c r="C33" s="24"/>
      <c r="D33" s="24"/>
      <c r="E33" s="24"/>
      <c r="F33" s="24"/>
      <c r="G33" s="24"/>
      <c r="H33" s="24"/>
      <c r="I33" s="25">
        <v>58283.33</v>
      </c>
    </row>
    <row r="34" spans="2:10">
      <c r="B34" s="24" t="s">
        <v>52</v>
      </c>
      <c r="C34" s="24"/>
      <c r="D34" s="24"/>
      <c r="E34" s="24"/>
      <c r="F34" s="24"/>
      <c r="G34" s="24"/>
      <c r="H34" s="24"/>
      <c r="I34" s="25">
        <v>22741.39</v>
      </c>
    </row>
    <row r="35" spans="2:10">
      <c r="B35" s="24" t="s">
        <v>53</v>
      </c>
      <c r="C35" s="24"/>
      <c r="D35" s="24"/>
      <c r="E35" s="24"/>
      <c r="F35" s="24"/>
      <c r="G35" s="24"/>
      <c r="H35" s="24"/>
      <c r="I35" s="25">
        <v>29958.720000000001</v>
      </c>
    </row>
    <row r="36" spans="2:10">
      <c r="B36" s="24" t="s">
        <v>31</v>
      </c>
      <c r="C36" s="24"/>
      <c r="D36" s="24"/>
      <c r="E36" s="24"/>
      <c r="F36" s="24"/>
      <c r="G36" s="24"/>
      <c r="H36" s="24"/>
      <c r="I36" s="25">
        <v>5583.22</v>
      </c>
    </row>
    <row r="37" spans="2:10">
      <c r="B37" s="24" t="s">
        <v>32</v>
      </c>
      <c r="C37" s="24"/>
      <c r="D37" s="24"/>
      <c r="E37" s="24"/>
      <c r="F37" s="24"/>
      <c r="G37" s="24"/>
      <c r="H37" s="24"/>
      <c r="I37" s="25">
        <v>30775.78</v>
      </c>
    </row>
    <row r="38" spans="2:10">
      <c r="B38" s="24" t="s">
        <v>33</v>
      </c>
      <c r="C38" s="24"/>
      <c r="D38" s="24"/>
      <c r="E38" s="24"/>
      <c r="F38" s="24"/>
      <c r="G38" s="24"/>
      <c r="H38" s="24"/>
      <c r="I38" s="25">
        <v>817.06</v>
      </c>
    </row>
    <row r="39" spans="2:10">
      <c r="H39" s="22" t="s">
        <v>34</v>
      </c>
      <c r="I39" s="29">
        <v>163156.87</v>
      </c>
    </row>
    <row r="40" spans="2:10" ht="12.75">
      <c r="B40" s="31" t="s">
        <v>35</v>
      </c>
      <c r="C40" s="31"/>
      <c r="D40" s="31"/>
      <c r="E40" s="31"/>
    </row>
    <row r="41" spans="2:10">
      <c r="B41" s="26" t="s">
        <v>36</v>
      </c>
      <c r="C41" s="26"/>
      <c r="D41" s="48">
        <v>68672.08</v>
      </c>
      <c r="E41" s="48"/>
      <c r="J41" s="2"/>
    </row>
    <row r="42" spans="2:10">
      <c r="B42" s="26" t="s">
        <v>74</v>
      </c>
      <c r="C42" s="26"/>
      <c r="D42" s="48">
        <v>26009.62</v>
      </c>
      <c r="E42" s="48"/>
    </row>
    <row r="43" spans="2:10">
      <c r="B43" s="26" t="s">
        <v>37</v>
      </c>
      <c r="C43" s="26"/>
      <c r="D43" s="48">
        <v>2859.7</v>
      </c>
      <c r="E43" s="48"/>
    </row>
    <row r="44" spans="2:10">
      <c r="B44" s="26" t="s">
        <v>54</v>
      </c>
      <c r="C44" s="26"/>
      <c r="D44" s="48">
        <v>2587.34</v>
      </c>
      <c r="E44" s="48"/>
    </row>
    <row r="45" spans="2:10">
      <c r="B45" s="24" t="s">
        <v>38</v>
      </c>
      <c r="C45" s="24"/>
      <c r="D45" s="49">
        <v>68088</v>
      </c>
      <c r="E45" s="49"/>
    </row>
    <row r="46" spans="2:10">
      <c r="B46" s="38" t="s">
        <v>55</v>
      </c>
      <c r="C46" s="39"/>
      <c r="D46" s="40">
        <v>15969.96</v>
      </c>
      <c r="E46" s="40"/>
      <c r="F46" s="1"/>
    </row>
  </sheetData>
  <mergeCells count="42"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4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75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76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244685.76</v>
      </c>
      <c r="D18" s="17">
        <v>244685.76</v>
      </c>
      <c r="E18" s="17"/>
      <c r="F18" s="18">
        <v>246859.86</v>
      </c>
      <c r="G18" s="19"/>
      <c r="H18" s="20">
        <f>I36+D38+D39+D40+D41+D42+D43</f>
        <v>242847.53999999998</v>
      </c>
      <c r="I18" s="21"/>
    </row>
    <row r="19" spans="2:9">
      <c r="E19" s="22" t="s">
        <v>25</v>
      </c>
      <c r="F19" s="23">
        <v>-2174.1</v>
      </c>
      <c r="I19" s="30"/>
    </row>
    <row r="20" spans="2:9">
      <c r="E20" s="22" t="s">
        <v>26</v>
      </c>
      <c r="F20" s="23">
        <v>206170.67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88110.77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11600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24402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27575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8699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5088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10746.77</v>
      </c>
    </row>
    <row r="30" spans="2:9">
      <c r="B30" s="24" t="s">
        <v>51</v>
      </c>
      <c r="C30" s="24"/>
      <c r="D30" s="24"/>
      <c r="E30" s="24"/>
      <c r="F30" s="24"/>
      <c r="G30" s="24"/>
      <c r="H30" s="24"/>
      <c r="I30" s="25">
        <v>31504.23</v>
      </c>
    </row>
    <row r="31" spans="2:9">
      <c r="B31" s="24" t="s">
        <v>52</v>
      </c>
      <c r="C31" s="24"/>
      <c r="D31" s="24"/>
      <c r="E31" s="24"/>
      <c r="F31" s="24"/>
      <c r="G31" s="24"/>
      <c r="H31" s="24"/>
      <c r="I31" s="25">
        <v>12292.54</v>
      </c>
    </row>
    <row r="32" spans="2:9">
      <c r="B32" s="24" t="s">
        <v>53</v>
      </c>
      <c r="C32" s="24"/>
      <c r="D32" s="24"/>
      <c r="E32" s="24"/>
      <c r="F32" s="24"/>
      <c r="G32" s="24"/>
      <c r="H32" s="24"/>
      <c r="I32" s="25">
        <v>16193.76</v>
      </c>
    </row>
    <row r="33" spans="2:9">
      <c r="B33" s="24" t="s">
        <v>31</v>
      </c>
      <c r="C33" s="24"/>
      <c r="D33" s="24"/>
      <c r="E33" s="24"/>
      <c r="F33" s="24"/>
      <c r="G33" s="24"/>
      <c r="H33" s="24"/>
      <c r="I33" s="25">
        <v>3017.93</v>
      </c>
    </row>
    <row r="34" spans="2:9">
      <c r="B34" s="24" t="s">
        <v>32</v>
      </c>
      <c r="C34" s="24"/>
      <c r="D34" s="24"/>
      <c r="E34" s="24"/>
      <c r="F34" s="24"/>
      <c r="G34" s="24"/>
      <c r="H34" s="24"/>
      <c r="I34" s="25">
        <v>16635.41</v>
      </c>
    </row>
    <row r="35" spans="2:9">
      <c r="B35" s="24" t="s">
        <v>33</v>
      </c>
      <c r="C35" s="24"/>
      <c r="D35" s="24"/>
      <c r="E35" s="24"/>
      <c r="F35" s="24"/>
      <c r="G35" s="24"/>
      <c r="H35" s="24"/>
      <c r="I35" s="25">
        <v>441.65</v>
      </c>
    </row>
    <row r="36" spans="2:9">
      <c r="H36" s="22" t="s">
        <v>34</v>
      </c>
      <c r="I36" s="29">
        <v>136692.06</v>
      </c>
    </row>
    <row r="37" spans="2:9" ht="12.75">
      <c r="B37" s="31" t="s">
        <v>35</v>
      </c>
      <c r="C37" s="31"/>
      <c r="D37" s="31"/>
      <c r="E37" s="31"/>
    </row>
    <row r="38" spans="2:9">
      <c r="B38" s="26" t="s">
        <v>36</v>
      </c>
      <c r="C38" s="26"/>
      <c r="D38" s="17">
        <v>39085.85</v>
      </c>
      <c r="E38" s="17"/>
    </row>
    <row r="39" spans="2:9">
      <c r="B39" s="26" t="s">
        <v>74</v>
      </c>
      <c r="C39" s="26"/>
      <c r="D39" s="17">
        <v>14059.13</v>
      </c>
      <c r="E39" s="17"/>
    </row>
    <row r="40" spans="2:9">
      <c r="B40" s="26" t="s">
        <v>37</v>
      </c>
      <c r="C40" s="26"/>
      <c r="D40" s="17">
        <v>1398.55</v>
      </c>
      <c r="E40" s="17"/>
    </row>
    <row r="41" spans="2:9">
      <c r="B41" s="26" t="s">
        <v>54</v>
      </c>
      <c r="C41" s="26"/>
      <c r="D41" s="17">
        <v>1766.59</v>
      </c>
      <c r="E41" s="17"/>
    </row>
    <row r="42" spans="2:9">
      <c r="B42" s="24" t="s">
        <v>38</v>
      </c>
      <c r="C42" s="24"/>
      <c r="D42" s="33">
        <v>36804</v>
      </c>
      <c r="E42" s="33"/>
    </row>
    <row r="43" spans="2:9">
      <c r="B43" s="38" t="s">
        <v>55</v>
      </c>
      <c r="C43" s="39"/>
      <c r="D43" s="40">
        <v>13041.36</v>
      </c>
      <c r="E43" s="40"/>
      <c r="F43" s="1"/>
    </row>
  </sheetData>
  <mergeCells count="39">
    <mergeCell ref="B43:C43"/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7:E37"/>
    <mergeCell ref="B38:C38"/>
    <mergeCell ref="D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79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80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244948.68</v>
      </c>
      <c r="D18" s="17">
        <v>244948.68</v>
      </c>
      <c r="E18" s="17"/>
      <c r="F18" s="18">
        <v>213596.18</v>
      </c>
      <c r="G18" s="19"/>
      <c r="H18" s="20">
        <f>I36+D38+D39+D40+D41+D42+D43</f>
        <v>254438.21999999997</v>
      </c>
      <c r="I18" s="21"/>
    </row>
    <row r="19" spans="2:9">
      <c r="E19" s="22" t="s">
        <v>25</v>
      </c>
      <c r="F19" s="23">
        <v>31352.5</v>
      </c>
      <c r="I19" s="30"/>
    </row>
    <row r="20" spans="2:9">
      <c r="E20" s="22" t="s">
        <v>26</v>
      </c>
      <c r="F20" s="23">
        <v>205693.3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99585.29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23989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5997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2218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51529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5088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10764.29</v>
      </c>
    </row>
    <row r="30" spans="2:9">
      <c r="B30" s="24" t="s">
        <v>51</v>
      </c>
      <c r="C30" s="24"/>
      <c r="D30" s="24"/>
      <c r="E30" s="24"/>
      <c r="F30" s="24"/>
      <c r="G30" s="24"/>
      <c r="H30" s="24"/>
      <c r="I30" s="25">
        <v>31555.59</v>
      </c>
    </row>
    <row r="31" spans="2:9">
      <c r="B31" s="24" t="s">
        <v>52</v>
      </c>
      <c r="C31" s="24"/>
      <c r="D31" s="24"/>
      <c r="E31" s="24"/>
      <c r="F31" s="24"/>
      <c r="G31" s="24"/>
      <c r="H31" s="24"/>
      <c r="I31" s="25">
        <v>12312.58</v>
      </c>
    </row>
    <row r="32" spans="2:9">
      <c r="B32" s="24" t="s">
        <v>53</v>
      </c>
      <c r="C32" s="24"/>
      <c r="D32" s="24"/>
      <c r="E32" s="24"/>
      <c r="F32" s="24"/>
      <c r="G32" s="24"/>
      <c r="H32" s="24"/>
      <c r="I32" s="25">
        <v>16220.16</v>
      </c>
    </row>
    <row r="33" spans="2:9">
      <c r="B33" s="24" t="s">
        <v>31</v>
      </c>
      <c r="C33" s="24"/>
      <c r="D33" s="24"/>
      <c r="E33" s="24"/>
      <c r="F33" s="24"/>
      <c r="G33" s="24"/>
      <c r="H33" s="24"/>
      <c r="I33" s="25">
        <v>3022.85</v>
      </c>
    </row>
    <row r="34" spans="2:9">
      <c r="B34" s="24" t="s">
        <v>32</v>
      </c>
      <c r="C34" s="24"/>
      <c r="D34" s="24"/>
      <c r="E34" s="24"/>
      <c r="F34" s="24"/>
      <c r="G34" s="24"/>
      <c r="H34" s="24"/>
      <c r="I34" s="25">
        <v>16662.53</v>
      </c>
    </row>
    <row r="35" spans="2:9">
      <c r="B35" s="24" t="s">
        <v>33</v>
      </c>
      <c r="C35" s="24"/>
      <c r="D35" s="24"/>
      <c r="E35" s="24"/>
      <c r="F35" s="24"/>
      <c r="G35" s="24"/>
      <c r="H35" s="24"/>
      <c r="I35" s="25">
        <v>442.37</v>
      </c>
    </row>
    <row r="36" spans="2:9">
      <c r="H36" s="22" t="s">
        <v>34</v>
      </c>
      <c r="I36" s="29">
        <v>148245.78</v>
      </c>
    </row>
    <row r="37" spans="2:9" ht="12.75">
      <c r="B37" s="31" t="s">
        <v>35</v>
      </c>
      <c r="C37" s="31"/>
      <c r="D37" s="31"/>
      <c r="E37" s="31"/>
    </row>
    <row r="38" spans="2:9">
      <c r="B38" s="26" t="s">
        <v>36</v>
      </c>
      <c r="C38" s="26"/>
      <c r="D38" s="17">
        <v>39149.57</v>
      </c>
      <c r="E38" s="17"/>
    </row>
    <row r="39" spans="2:9">
      <c r="B39" s="26" t="s">
        <v>74</v>
      </c>
      <c r="C39" s="26"/>
      <c r="D39" s="17">
        <v>14082.05</v>
      </c>
      <c r="E39" s="17"/>
    </row>
    <row r="40" spans="2:9">
      <c r="B40" s="26" t="s">
        <v>37</v>
      </c>
      <c r="C40" s="26"/>
      <c r="D40" s="17">
        <v>1400.83</v>
      </c>
      <c r="E40" s="17"/>
    </row>
    <row r="41" spans="2:9">
      <c r="B41" s="26" t="s">
        <v>54</v>
      </c>
      <c r="C41" s="26"/>
      <c r="D41" s="17">
        <v>1769.47</v>
      </c>
      <c r="E41" s="17"/>
    </row>
    <row r="42" spans="2:9">
      <c r="B42" s="24" t="s">
        <v>38</v>
      </c>
      <c r="C42" s="24"/>
      <c r="D42" s="33">
        <v>36864</v>
      </c>
      <c r="E42" s="33"/>
    </row>
    <row r="43" spans="2:9">
      <c r="B43" s="38" t="s">
        <v>55</v>
      </c>
      <c r="C43" s="39"/>
      <c r="D43" s="40">
        <v>12926.52</v>
      </c>
      <c r="E43" s="40"/>
      <c r="F43" s="1"/>
    </row>
  </sheetData>
  <mergeCells count="39">
    <mergeCell ref="B43:C43"/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7:E37"/>
    <mergeCell ref="B38:C38"/>
    <mergeCell ref="D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48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81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82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228825.48</v>
      </c>
      <c r="D18" s="17">
        <v>228825.48</v>
      </c>
      <c r="E18" s="17"/>
      <c r="F18" s="18">
        <v>170027.09</v>
      </c>
      <c r="G18" s="19"/>
      <c r="H18" s="20">
        <f>I37+I42+D44+D45+D46+D47+D48</f>
        <v>307727.54000000004</v>
      </c>
      <c r="I18" s="21"/>
    </row>
    <row r="19" spans="2:9">
      <c r="E19" s="22" t="s">
        <v>25</v>
      </c>
      <c r="F19" s="23">
        <v>58798.39</v>
      </c>
      <c r="I19" s="30"/>
    </row>
    <row r="20" spans="2:9">
      <c r="E20" s="22" t="s">
        <v>26</v>
      </c>
      <c r="F20" s="23">
        <v>272050.69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96400.21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52455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20416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7747</v>
      </c>
    </row>
    <row r="27" spans="2:9">
      <c r="B27" s="26" t="s">
        <v>29</v>
      </c>
      <c r="C27" s="26"/>
      <c r="D27" s="26"/>
      <c r="E27" s="26"/>
      <c r="F27" s="26"/>
      <c r="G27" s="26"/>
      <c r="H27" s="26"/>
      <c r="I27" s="16">
        <v>5088</v>
      </c>
    </row>
    <row r="28" spans="2:9">
      <c r="B28" s="26" t="s">
        <v>30</v>
      </c>
      <c r="C28" s="26"/>
      <c r="D28" s="26"/>
      <c r="E28" s="26"/>
      <c r="F28" s="26"/>
      <c r="G28" s="26"/>
      <c r="H28" s="26"/>
      <c r="I28" s="16">
        <v>10694.21</v>
      </c>
    </row>
    <row r="29" spans="2:9">
      <c r="B29" s="24" t="s">
        <v>42</v>
      </c>
      <c r="C29" s="24"/>
      <c r="D29" s="24"/>
      <c r="E29" s="24"/>
      <c r="F29" s="24"/>
      <c r="G29" s="24"/>
      <c r="H29" s="24"/>
      <c r="I29" s="25">
        <v>10271</v>
      </c>
    </row>
    <row r="30" spans="2:9">
      <c r="B30" s="26" t="s">
        <v>43</v>
      </c>
      <c r="C30" s="26"/>
      <c r="D30" s="26"/>
      <c r="E30" s="26"/>
      <c r="F30" s="26"/>
      <c r="G30" s="26"/>
      <c r="H30" s="26"/>
      <c r="I30" s="16">
        <v>10271</v>
      </c>
    </row>
    <row r="31" spans="2:9">
      <c r="B31" s="24" t="s">
        <v>51</v>
      </c>
      <c r="C31" s="24"/>
      <c r="D31" s="24"/>
      <c r="E31" s="24"/>
      <c r="F31" s="24"/>
      <c r="G31" s="24"/>
      <c r="H31" s="24"/>
      <c r="I31" s="25">
        <v>31350.15</v>
      </c>
    </row>
    <row r="32" spans="2:9">
      <c r="B32" s="24" t="s">
        <v>52</v>
      </c>
      <c r="C32" s="24"/>
      <c r="D32" s="24"/>
      <c r="E32" s="24"/>
      <c r="F32" s="24"/>
      <c r="G32" s="24"/>
      <c r="H32" s="24"/>
      <c r="I32" s="25">
        <v>12232.42</v>
      </c>
    </row>
    <row r="33" spans="2:9">
      <c r="B33" s="24" t="s">
        <v>53</v>
      </c>
      <c r="C33" s="24"/>
      <c r="D33" s="24"/>
      <c r="E33" s="24"/>
      <c r="F33" s="24"/>
      <c r="G33" s="24"/>
      <c r="H33" s="24"/>
      <c r="I33" s="25">
        <v>16114.56</v>
      </c>
    </row>
    <row r="34" spans="2:9">
      <c r="B34" s="24" t="s">
        <v>31</v>
      </c>
      <c r="C34" s="24"/>
      <c r="D34" s="24"/>
      <c r="E34" s="24"/>
      <c r="F34" s="24"/>
      <c r="G34" s="24"/>
      <c r="H34" s="24"/>
      <c r="I34" s="25">
        <v>3003.17</v>
      </c>
    </row>
    <row r="35" spans="2:9">
      <c r="B35" s="24" t="s">
        <v>32</v>
      </c>
      <c r="C35" s="24"/>
      <c r="D35" s="24"/>
      <c r="E35" s="24"/>
      <c r="F35" s="24"/>
      <c r="G35" s="24"/>
      <c r="H35" s="24"/>
      <c r="I35" s="25">
        <v>16554.05</v>
      </c>
    </row>
    <row r="36" spans="2:9">
      <c r="B36" s="24" t="s">
        <v>33</v>
      </c>
      <c r="C36" s="24"/>
      <c r="D36" s="24"/>
      <c r="E36" s="24"/>
      <c r="F36" s="24"/>
      <c r="G36" s="24"/>
      <c r="H36" s="24"/>
      <c r="I36" s="25">
        <v>439.49</v>
      </c>
    </row>
    <row r="37" spans="2:9">
      <c r="H37" s="22" t="s">
        <v>34</v>
      </c>
      <c r="I37" s="29">
        <v>155014.9</v>
      </c>
    </row>
    <row r="38" spans="2:9">
      <c r="I38" s="46"/>
    </row>
    <row r="39" spans="2:9">
      <c r="B39" s="10" t="s">
        <v>83</v>
      </c>
      <c r="C39" s="10"/>
      <c r="D39" s="10"/>
      <c r="E39" s="10"/>
      <c r="F39" s="10"/>
      <c r="G39" s="10"/>
      <c r="H39" s="10"/>
      <c r="I39" s="50" t="s">
        <v>27</v>
      </c>
    </row>
    <row r="40" spans="2:9">
      <c r="B40" s="24" t="s">
        <v>63</v>
      </c>
      <c r="C40" s="24"/>
      <c r="D40" s="24"/>
      <c r="E40" s="24"/>
      <c r="F40" s="24"/>
      <c r="G40" s="24"/>
      <c r="H40" s="24"/>
      <c r="I40" s="25">
        <v>63571</v>
      </c>
    </row>
    <row r="41" spans="2:9">
      <c r="B41" s="26" t="s">
        <v>84</v>
      </c>
      <c r="C41" s="26"/>
      <c r="D41" s="26"/>
      <c r="E41" s="26"/>
      <c r="F41" s="26"/>
      <c r="G41" s="26"/>
      <c r="H41" s="26"/>
      <c r="I41" s="16">
        <v>63571</v>
      </c>
    </row>
    <row r="42" spans="2:9">
      <c r="H42" s="22" t="s">
        <v>34</v>
      </c>
      <c r="I42" s="29">
        <v>63571</v>
      </c>
    </row>
    <row r="43" spans="2:9" ht="12.75">
      <c r="B43" s="31" t="s">
        <v>35</v>
      </c>
      <c r="C43" s="31"/>
      <c r="D43" s="31"/>
      <c r="E43" s="31"/>
    </row>
    <row r="44" spans="2:9">
      <c r="B44" s="26" t="s">
        <v>36</v>
      </c>
      <c r="C44" s="26"/>
      <c r="D44" s="17">
        <v>38235.46</v>
      </c>
      <c r="E44" s="17"/>
    </row>
    <row r="45" spans="2:9">
      <c r="B45" s="26" t="s">
        <v>37</v>
      </c>
      <c r="C45" s="26"/>
      <c r="D45" s="17">
        <v>1391.71</v>
      </c>
      <c r="E45" s="17"/>
    </row>
    <row r="46" spans="2:9">
      <c r="B46" s="26" t="s">
        <v>54</v>
      </c>
      <c r="C46" s="26"/>
      <c r="D46" s="17">
        <v>1757.95</v>
      </c>
      <c r="E46" s="17"/>
    </row>
    <row r="47" spans="2:9">
      <c r="B47" s="24" t="s">
        <v>38</v>
      </c>
      <c r="C47" s="24"/>
      <c r="D47" s="33">
        <v>36624</v>
      </c>
      <c r="E47" s="33"/>
    </row>
    <row r="48" spans="2:9">
      <c r="B48" s="38" t="s">
        <v>55</v>
      </c>
      <c r="C48" s="39"/>
      <c r="D48" s="40">
        <v>11132.52</v>
      </c>
      <c r="E48" s="40"/>
      <c r="F48" s="1"/>
    </row>
  </sheetData>
  <mergeCells count="41">
    <mergeCell ref="B47:C47"/>
    <mergeCell ref="D47:E47"/>
    <mergeCell ref="B48:C48"/>
    <mergeCell ref="D48:E48"/>
    <mergeCell ref="B43:E43"/>
    <mergeCell ref="B44:C44"/>
    <mergeCell ref="D44:E44"/>
    <mergeCell ref="B45:C45"/>
    <mergeCell ref="D45:E45"/>
    <mergeCell ref="B46:C46"/>
    <mergeCell ref="D46:E46"/>
    <mergeCell ref="B34:H34"/>
    <mergeCell ref="B35:H35"/>
    <mergeCell ref="B36:H36"/>
    <mergeCell ref="B39:H39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47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85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86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227226.12</v>
      </c>
      <c r="D18" s="17">
        <v>227226.12</v>
      </c>
      <c r="E18" s="17"/>
      <c r="F18" s="18">
        <v>199256.53</v>
      </c>
      <c r="G18" s="19"/>
      <c r="H18" s="20">
        <f>I40+D42+D43+D44+D45+D46+D47</f>
        <v>393808.18</v>
      </c>
      <c r="I18" s="21"/>
    </row>
    <row r="19" spans="2:9">
      <c r="E19" s="22" t="s">
        <v>25</v>
      </c>
      <c r="F19" s="23">
        <v>27969.59</v>
      </c>
      <c r="I19" s="30"/>
    </row>
    <row r="20" spans="2:9">
      <c r="E20" s="22" t="s">
        <v>26</v>
      </c>
      <c r="F20" s="23">
        <v>198067.15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44">
        <v>16486</v>
      </c>
    </row>
    <row r="24" spans="2:9">
      <c r="B24" s="26" t="s">
        <v>87</v>
      </c>
      <c r="C24" s="26"/>
      <c r="D24" s="26"/>
      <c r="E24" s="26"/>
      <c r="F24" s="26"/>
      <c r="G24" s="26"/>
      <c r="H24" s="26"/>
      <c r="I24" s="27">
        <v>16486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98363.11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27">
        <v>40269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27">
        <v>6583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27">
        <v>29614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27">
        <v>6199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27">
        <v>5088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10610.11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44">
        <v>21250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27">
        <v>21250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31103.61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12136.22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15987.84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25">
        <v>2979.55</v>
      </c>
    </row>
    <row r="38" spans="2:9">
      <c r="B38" s="24" t="s">
        <v>32</v>
      </c>
      <c r="C38" s="24"/>
      <c r="D38" s="24"/>
      <c r="E38" s="24"/>
      <c r="F38" s="24"/>
      <c r="G38" s="24"/>
      <c r="H38" s="24"/>
      <c r="I38" s="25">
        <v>16423.87</v>
      </c>
    </row>
    <row r="39" spans="2:9">
      <c r="B39" s="24" t="s">
        <v>33</v>
      </c>
      <c r="C39" s="24"/>
      <c r="D39" s="24"/>
      <c r="E39" s="24"/>
      <c r="F39" s="24"/>
      <c r="G39" s="24"/>
      <c r="H39" s="24"/>
      <c r="I39" s="28">
        <v>436.03</v>
      </c>
    </row>
    <row r="40" spans="2:9">
      <c r="H40" s="22" t="s">
        <v>34</v>
      </c>
      <c r="I40" s="29">
        <v>184062.62</v>
      </c>
    </row>
    <row r="41" spans="2:9" ht="12.75">
      <c r="B41" s="31" t="s">
        <v>35</v>
      </c>
      <c r="C41" s="31"/>
      <c r="D41" s="31"/>
      <c r="E41" s="31"/>
    </row>
    <row r="42" spans="2:9">
      <c r="B42" s="26" t="s">
        <v>36</v>
      </c>
      <c r="C42" s="26"/>
      <c r="D42" s="17">
        <v>37934.78</v>
      </c>
      <c r="E42" s="17"/>
    </row>
    <row r="43" spans="2:9">
      <c r="B43" s="26" t="s">
        <v>37</v>
      </c>
      <c r="C43" s="26"/>
      <c r="D43" s="17">
        <v>1380.77</v>
      </c>
      <c r="E43" s="17"/>
    </row>
    <row r="44" spans="2:9">
      <c r="B44" s="26" t="s">
        <v>54</v>
      </c>
      <c r="C44" s="26"/>
      <c r="D44" s="17">
        <v>1744.13</v>
      </c>
      <c r="E44" s="17"/>
    </row>
    <row r="45" spans="2:9">
      <c r="B45" s="24" t="s">
        <v>38</v>
      </c>
      <c r="C45" s="24"/>
      <c r="D45" s="33">
        <v>36336</v>
      </c>
      <c r="E45" s="33"/>
    </row>
    <row r="46" spans="2:9">
      <c r="B46" s="51" t="s">
        <v>88</v>
      </c>
      <c r="C46" s="52"/>
      <c r="D46" s="33">
        <v>113721.67</v>
      </c>
      <c r="E46" s="33"/>
      <c r="F46" s="1"/>
    </row>
    <row r="47" spans="2:9">
      <c r="B47" s="38" t="s">
        <v>55</v>
      </c>
      <c r="C47" s="39"/>
      <c r="D47" s="40">
        <v>18628.21</v>
      </c>
      <c r="E47" s="40"/>
      <c r="F47" s="1"/>
    </row>
  </sheetData>
  <mergeCells count="42">
    <mergeCell ref="B45:C45"/>
    <mergeCell ref="D45:E45"/>
    <mergeCell ref="D46:E46"/>
    <mergeCell ref="B47:C47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51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89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90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226047.46</v>
      </c>
      <c r="D18" s="17">
        <v>226047.46</v>
      </c>
      <c r="E18" s="17"/>
      <c r="F18" s="18">
        <v>204635.46</v>
      </c>
      <c r="G18" s="19"/>
      <c r="H18" s="20">
        <f>I40+I45+D47+D48+D49+D50+D51</f>
        <v>321471.96000000002</v>
      </c>
      <c r="I18" s="21"/>
    </row>
    <row r="19" spans="2:9">
      <c r="E19" s="22" t="s">
        <v>25</v>
      </c>
      <c r="F19" s="23">
        <v>21412</v>
      </c>
      <c r="I19" s="30"/>
    </row>
    <row r="20" spans="2:9">
      <c r="E20" s="22" t="s">
        <v>26</v>
      </c>
      <c r="F20" s="23">
        <v>236897.73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40860</v>
      </c>
    </row>
    <row r="24" spans="2:9">
      <c r="B24" s="26" t="s">
        <v>91</v>
      </c>
      <c r="C24" s="26"/>
      <c r="D24" s="26"/>
      <c r="E24" s="26"/>
      <c r="F24" s="26"/>
      <c r="G24" s="26"/>
      <c r="H24" s="26"/>
      <c r="I24" s="16">
        <v>40860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68066.600000000006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16">
        <v>29372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16">
        <v>12418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16">
        <v>4700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16">
        <v>5889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16">
        <v>5088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10599.6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25">
        <v>636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16">
        <v>636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31072.799999999999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12124.2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15972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25">
        <v>2976.6</v>
      </c>
    </row>
    <row r="38" spans="2:9">
      <c r="B38" s="24" t="s">
        <v>32</v>
      </c>
      <c r="C38" s="24"/>
      <c r="D38" s="24"/>
      <c r="E38" s="24"/>
      <c r="F38" s="24"/>
      <c r="G38" s="24"/>
      <c r="H38" s="24"/>
      <c r="I38" s="25">
        <v>16407.599999999999</v>
      </c>
    </row>
    <row r="39" spans="2:9">
      <c r="B39" s="24" t="s">
        <v>33</v>
      </c>
      <c r="C39" s="24"/>
      <c r="D39" s="24"/>
      <c r="E39" s="24"/>
      <c r="F39" s="24"/>
      <c r="G39" s="24"/>
      <c r="H39" s="24"/>
      <c r="I39" s="25">
        <v>435.6</v>
      </c>
    </row>
    <row r="40" spans="2:9">
      <c r="H40" s="22" t="s">
        <v>34</v>
      </c>
      <c r="I40" s="29">
        <v>157478.6</v>
      </c>
    </row>
    <row r="41" spans="2:9">
      <c r="I41" s="46"/>
    </row>
    <row r="42" spans="2:9">
      <c r="B42" s="10" t="s">
        <v>83</v>
      </c>
      <c r="C42" s="10"/>
      <c r="D42" s="10"/>
      <c r="E42" s="10"/>
      <c r="F42" s="10"/>
      <c r="G42" s="10"/>
      <c r="H42" s="10"/>
      <c r="I42" s="50" t="s">
        <v>27</v>
      </c>
    </row>
    <row r="43" spans="2:9">
      <c r="B43" s="24" t="s">
        <v>63</v>
      </c>
      <c r="C43" s="24"/>
      <c r="D43" s="24"/>
      <c r="E43" s="24"/>
      <c r="F43" s="24"/>
      <c r="G43" s="24"/>
      <c r="H43" s="24"/>
      <c r="I43" s="25">
        <v>75723</v>
      </c>
    </row>
    <row r="44" spans="2:9">
      <c r="B44" s="26" t="s">
        <v>92</v>
      </c>
      <c r="C44" s="26"/>
      <c r="D44" s="26"/>
      <c r="E44" s="26"/>
      <c r="F44" s="26"/>
      <c r="G44" s="26"/>
      <c r="H44" s="26"/>
      <c r="I44" s="16">
        <v>75723</v>
      </c>
    </row>
    <row r="45" spans="2:9">
      <c r="H45" s="22" t="s">
        <v>34</v>
      </c>
      <c r="I45" s="29">
        <v>75723</v>
      </c>
    </row>
    <row r="46" spans="2:9" ht="12.75">
      <c r="B46" s="31" t="s">
        <v>35</v>
      </c>
      <c r="C46" s="31"/>
      <c r="D46" s="31"/>
      <c r="E46" s="31"/>
    </row>
    <row r="47" spans="2:9">
      <c r="B47" s="26" t="s">
        <v>36</v>
      </c>
      <c r="C47" s="26"/>
      <c r="D47" s="17">
        <v>37713.46</v>
      </c>
      <c r="E47" s="17"/>
    </row>
    <row r="48" spans="2:9">
      <c r="B48" s="26" t="s">
        <v>37</v>
      </c>
      <c r="C48" s="26"/>
      <c r="D48" s="17">
        <v>1372.71</v>
      </c>
      <c r="E48" s="17"/>
    </row>
    <row r="49" spans="2:6">
      <c r="B49" s="26" t="s">
        <v>54</v>
      </c>
      <c r="C49" s="26"/>
      <c r="D49" s="17">
        <v>1733.95</v>
      </c>
      <c r="E49" s="17"/>
    </row>
    <row r="50" spans="2:6">
      <c r="B50" s="24" t="s">
        <v>38</v>
      </c>
      <c r="C50" s="24"/>
      <c r="D50" s="33">
        <v>36124</v>
      </c>
      <c r="E50" s="33"/>
    </row>
    <row r="51" spans="2:6">
      <c r="B51" s="38" t="s">
        <v>55</v>
      </c>
      <c r="C51" s="39"/>
      <c r="D51" s="40">
        <v>11326.24</v>
      </c>
      <c r="E51" s="40"/>
      <c r="F51" s="1"/>
    </row>
  </sheetData>
  <mergeCells count="44">
    <mergeCell ref="B51:C51"/>
    <mergeCell ref="D51:E51"/>
    <mergeCell ref="B48:C48"/>
    <mergeCell ref="D48:E48"/>
    <mergeCell ref="B49:C49"/>
    <mergeCell ref="D49:E49"/>
    <mergeCell ref="B50:C50"/>
    <mergeCell ref="D50:E50"/>
    <mergeCell ref="B42:H42"/>
    <mergeCell ref="B43:H43"/>
    <mergeCell ref="B44:H44"/>
    <mergeCell ref="B46:E46"/>
    <mergeCell ref="B47:C47"/>
    <mergeCell ref="D47:E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41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93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94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221915.82</v>
      </c>
      <c r="D18" s="17">
        <v>221915.82</v>
      </c>
      <c r="E18" s="17"/>
      <c r="F18" s="18">
        <v>221954.98</v>
      </c>
      <c r="G18" s="19"/>
      <c r="H18" s="20">
        <f>I35+D37+D38+D39+D40+D41</f>
        <v>225554.16</v>
      </c>
      <c r="I18" s="21"/>
    </row>
    <row r="19" spans="2:9">
      <c r="E19" s="22" t="s">
        <v>25</v>
      </c>
      <c r="F19" s="23">
        <v>-39.159999999999997</v>
      </c>
      <c r="I19" s="30"/>
    </row>
    <row r="20" spans="2:9">
      <c r="E20" s="22" t="s">
        <v>26</v>
      </c>
      <c r="F20" s="23">
        <v>21141.16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17322</v>
      </c>
    </row>
    <row r="24" spans="2:9">
      <c r="B24" s="26" t="s">
        <v>64</v>
      </c>
      <c r="C24" s="26"/>
      <c r="D24" s="26"/>
      <c r="E24" s="26"/>
      <c r="F24" s="26"/>
      <c r="G24" s="26"/>
      <c r="H24" s="26"/>
      <c r="I24" s="16">
        <v>17322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75022.86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16">
        <v>54461</v>
      </c>
    </row>
    <row r="27" spans="2:9">
      <c r="B27" s="26" t="s">
        <v>29</v>
      </c>
      <c r="C27" s="26"/>
      <c r="D27" s="26"/>
      <c r="E27" s="26"/>
      <c r="F27" s="26"/>
      <c r="G27" s="26"/>
      <c r="H27" s="26"/>
      <c r="I27" s="16">
        <v>10176</v>
      </c>
    </row>
    <row r="28" spans="2:9">
      <c r="B28" s="26" t="s">
        <v>30</v>
      </c>
      <c r="C28" s="26"/>
      <c r="D28" s="26"/>
      <c r="E28" s="26"/>
      <c r="F28" s="26"/>
      <c r="G28" s="26"/>
      <c r="H28" s="26"/>
      <c r="I28" s="16">
        <v>10385.86</v>
      </c>
    </row>
    <row r="29" spans="2:9">
      <c r="B29" s="24" t="s">
        <v>51</v>
      </c>
      <c r="C29" s="24"/>
      <c r="D29" s="24"/>
      <c r="E29" s="24"/>
      <c r="F29" s="24"/>
      <c r="G29" s="24"/>
      <c r="H29" s="24"/>
      <c r="I29" s="25">
        <v>30446.21</v>
      </c>
    </row>
    <row r="30" spans="2:9">
      <c r="B30" s="24" t="s">
        <v>52</v>
      </c>
      <c r="C30" s="24"/>
      <c r="D30" s="24"/>
      <c r="E30" s="24"/>
      <c r="F30" s="24"/>
      <c r="G30" s="24"/>
      <c r="H30" s="24"/>
      <c r="I30" s="25">
        <v>11879.71</v>
      </c>
    </row>
    <row r="31" spans="2:9">
      <c r="B31" s="24" t="s">
        <v>53</v>
      </c>
      <c r="C31" s="24"/>
      <c r="D31" s="24"/>
      <c r="E31" s="24"/>
      <c r="F31" s="24"/>
      <c r="G31" s="24"/>
      <c r="H31" s="24"/>
      <c r="I31" s="25">
        <v>15649.92</v>
      </c>
    </row>
    <row r="32" spans="2:9">
      <c r="B32" s="24" t="s">
        <v>31</v>
      </c>
      <c r="C32" s="24"/>
      <c r="D32" s="24"/>
      <c r="E32" s="24"/>
      <c r="F32" s="24"/>
      <c r="G32" s="24"/>
      <c r="H32" s="24"/>
      <c r="I32" s="25">
        <v>2916.58</v>
      </c>
    </row>
    <row r="33" spans="2:9">
      <c r="B33" s="24" t="s">
        <v>32</v>
      </c>
      <c r="C33" s="24"/>
      <c r="D33" s="24"/>
      <c r="E33" s="24"/>
      <c r="F33" s="24"/>
      <c r="G33" s="24"/>
      <c r="H33" s="24"/>
      <c r="I33" s="25">
        <v>16076.74</v>
      </c>
    </row>
    <row r="34" spans="2:9">
      <c r="B34" s="24" t="s">
        <v>33</v>
      </c>
      <c r="C34" s="24"/>
      <c r="D34" s="24"/>
      <c r="E34" s="24"/>
      <c r="F34" s="24"/>
      <c r="G34" s="24"/>
      <c r="H34" s="24"/>
      <c r="I34" s="25">
        <v>426.82</v>
      </c>
    </row>
    <row r="35" spans="2:9">
      <c r="H35" s="22" t="s">
        <v>34</v>
      </c>
      <c r="I35" s="29">
        <v>139294.63</v>
      </c>
    </row>
    <row r="36" spans="2:9" ht="12.75">
      <c r="B36" s="31" t="s">
        <v>35</v>
      </c>
      <c r="C36" s="31"/>
      <c r="D36" s="31"/>
      <c r="E36" s="31"/>
    </row>
    <row r="37" spans="2:9">
      <c r="B37" s="26" t="s">
        <v>36</v>
      </c>
      <c r="C37" s="26"/>
      <c r="D37" s="17">
        <v>37132.99</v>
      </c>
      <c r="E37" s="17"/>
    </row>
    <row r="38" spans="2:9">
      <c r="B38" s="26" t="s">
        <v>37</v>
      </c>
      <c r="C38" s="26"/>
      <c r="D38" s="17">
        <v>1351.58</v>
      </c>
      <c r="E38" s="17"/>
    </row>
    <row r="39" spans="2:9">
      <c r="B39" s="26" t="s">
        <v>54</v>
      </c>
      <c r="C39" s="26"/>
      <c r="D39" s="17">
        <v>1707.26</v>
      </c>
      <c r="E39" s="17"/>
    </row>
    <row r="40" spans="2:9">
      <c r="B40" s="24" t="s">
        <v>38</v>
      </c>
      <c r="C40" s="24"/>
      <c r="D40" s="33">
        <v>35568</v>
      </c>
      <c r="E40" s="33"/>
    </row>
    <row r="41" spans="2:9">
      <c r="B41" s="38" t="s">
        <v>55</v>
      </c>
      <c r="C41" s="39"/>
      <c r="D41" s="40">
        <v>10499.7</v>
      </c>
      <c r="E41" s="40"/>
      <c r="F41" s="1"/>
    </row>
  </sheetData>
  <mergeCells count="36">
    <mergeCell ref="B39:C39"/>
    <mergeCell ref="D39:E39"/>
    <mergeCell ref="B40:C40"/>
    <mergeCell ref="D40:E40"/>
    <mergeCell ref="B41:C41"/>
    <mergeCell ref="D41:E41"/>
    <mergeCell ref="B34:H34"/>
    <mergeCell ref="B36:E36"/>
    <mergeCell ref="B37:C37"/>
    <mergeCell ref="D37:E37"/>
    <mergeCell ref="B38:C38"/>
    <mergeCell ref="D38:E38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49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95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96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238213.02</v>
      </c>
      <c r="D18" s="17">
        <v>238213.02</v>
      </c>
      <c r="E18" s="17"/>
      <c r="F18" s="18">
        <v>223029</v>
      </c>
      <c r="G18" s="19"/>
      <c r="H18" s="20">
        <f>I37+I42+D44+D45+D46+D47+D48+D49</f>
        <v>334234.85000000003</v>
      </c>
      <c r="I18" s="21"/>
    </row>
    <row r="19" spans="2:9">
      <c r="E19" s="22" t="s">
        <v>25</v>
      </c>
      <c r="F19" s="23">
        <v>15184.02</v>
      </c>
      <c r="I19" s="30"/>
    </row>
    <row r="20" spans="2:9">
      <c r="E20" s="22" t="s">
        <v>26</v>
      </c>
      <c r="F20" s="23">
        <v>471199.01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99028.7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58117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12746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12606</v>
      </c>
    </row>
    <row r="27" spans="2:9">
      <c r="B27" s="26" t="s">
        <v>29</v>
      </c>
      <c r="C27" s="26"/>
      <c r="D27" s="26"/>
      <c r="E27" s="26"/>
      <c r="F27" s="26"/>
      <c r="G27" s="26"/>
      <c r="H27" s="26"/>
      <c r="I27" s="16">
        <v>5088</v>
      </c>
    </row>
    <row r="28" spans="2:9">
      <c r="B28" s="26" t="s">
        <v>30</v>
      </c>
      <c r="C28" s="26"/>
      <c r="D28" s="26"/>
      <c r="E28" s="26"/>
      <c r="F28" s="26"/>
      <c r="G28" s="26"/>
      <c r="H28" s="26"/>
      <c r="I28" s="16">
        <v>10471.700000000001</v>
      </c>
    </row>
    <row r="29" spans="2:9">
      <c r="B29" s="24" t="s">
        <v>42</v>
      </c>
      <c r="C29" s="24"/>
      <c r="D29" s="24"/>
      <c r="E29" s="24"/>
      <c r="F29" s="24"/>
      <c r="G29" s="24"/>
      <c r="H29" s="24"/>
      <c r="I29" s="25">
        <v>8917</v>
      </c>
    </row>
    <row r="30" spans="2:9">
      <c r="B30" s="26" t="s">
        <v>43</v>
      </c>
      <c r="C30" s="26"/>
      <c r="D30" s="26"/>
      <c r="E30" s="26"/>
      <c r="F30" s="26"/>
      <c r="G30" s="26"/>
      <c r="H30" s="26"/>
      <c r="I30" s="16">
        <v>8917</v>
      </c>
    </row>
    <row r="31" spans="2:9">
      <c r="B31" s="24" t="s">
        <v>51</v>
      </c>
      <c r="C31" s="24"/>
      <c r="D31" s="24"/>
      <c r="E31" s="24"/>
      <c r="F31" s="24"/>
      <c r="G31" s="24"/>
      <c r="H31" s="24"/>
      <c r="I31" s="25">
        <v>30697.87</v>
      </c>
    </row>
    <row r="32" spans="2:9">
      <c r="B32" s="24" t="s">
        <v>52</v>
      </c>
      <c r="C32" s="24"/>
      <c r="D32" s="24"/>
      <c r="E32" s="24"/>
      <c r="F32" s="24"/>
      <c r="G32" s="24"/>
      <c r="H32" s="24"/>
      <c r="I32" s="25">
        <v>11977.91</v>
      </c>
    </row>
    <row r="33" spans="2:9">
      <c r="B33" s="24" t="s">
        <v>53</v>
      </c>
      <c r="C33" s="24"/>
      <c r="D33" s="24"/>
      <c r="E33" s="24"/>
      <c r="F33" s="24"/>
      <c r="G33" s="24"/>
      <c r="H33" s="24"/>
      <c r="I33" s="25">
        <v>15779.28</v>
      </c>
    </row>
    <row r="34" spans="2:9">
      <c r="B34" s="24" t="s">
        <v>31</v>
      </c>
      <c r="C34" s="24"/>
      <c r="D34" s="24"/>
      <c r="E34" s="24"/>
      <c r="F34" s="24"/>
      <c r="G34" s="24"/>
      <c r="H34" s="24"/>
      <c r="I34" s="25">
        <v>2940.68</v>
      </c>
    </row>
    <row r="35" spans="2:9">
      <c r="B35" s="24" t="s">
        <v>32</v>
      </c>
      <c r="C35" s="24"/>
      <c r="D35" s="24"/>
      <c r="E35" s="24"/>
      <c r="F35" s="24"/>
      <c r="G35" s="24"/>
      <c r="H35" s="24"/>
      <c r="I35" s="25">
        <v>16209.62</v>
      </c>
    </row>
    <row r="36" spans="2:9">
      <c r="B36" s="24" t="s">
        <v>33</v>
      </c>
      <c r="C36" s="24"/>
      <c r="D36" s="24"/>
      <c r="E36" s="24"/>
      <c r="F36" s="24"/>
      <c r="G36" s="24"/>
      <c r="H36" s="24"/>
      <c r="I36" s="25">
        <v>430.34</v>
      </c>
    </row>
    <row r="37" spans="2:9">
      <c r="H37" s="22" t="s">
        <v>34</v>
      </c>
      <c r="I37" s="29">
        <v>155283.53</v>
      </c>
    </row>
    <row r="38" spans="2:9">
      <c r="I38" s="46"/>
    </row>
    <row r="39" spans="2:9">
      <c r="B39" s="10" t="s">
        <v>83</v>
      </c>
      <c r="C39" s="10"/>
      <c r="D39" s="10"/>
      <c r="E39" s="10"/>
      <c r="F39" s="10"/>
      <c r="G39" s="10"/>
      <c r="H39" s="10"/>
      <c r="I39" s="50" t="s">
        <v>27</v>
      </c>
    </row>
    <row r="40" spans="2:9">
      <c r="B40" s="24" t="s">
        <v>63</v>
      </c>
      <c r="C40" s="24"/>
      <c r="D40" s="24"/>
      <c r="E40" s="24"/>
      <c r="F40" s="24"/>
      <c r="G40" s="24"/>
      <c r="H40" s="24"/>
      <c r="I40" s="25">
        <v>75723</v>
      </c>
    </row>
    <row r="41" spans="2:9">
      <c r="B41" s="26" t="s">
        <v>92</v>
      </c>
      <c r="C41" s="26"/>
      <c r="D41" s="26"/>
      <c r="E41" s="26"/>
      <c r="F41" s="26"/>
      <c r="G41" s="26"/>
      <c r="H41" s="26"/>
      <c r="I41" s="16">
        <v>75723</v>
      </c>
    </row>
    <row r="42" spans="2:9">
      <c r="H42" s="22" t="s">
        <v>34</v>
      </c>
      <c r="I42" s="29">
        <v>75723</v>
      </c>
    </row>
    <row r="43" spans="2:9" ht="12.75">
      <c r="B43" s="31" t="s">
        <v>35</v>
      </c>
      <c r="C43" s="31"/>
      <c r="D43" s="31"/>
      <c r="E43" s="31"/>
    </row>
    <row r="44" spans="2:9">
      <c r="B44" s="26" t="s">
        <v>36</v>
      </c>
      <c r="C44" s="26"/>
      <c r="D44" s="17">
        <v>38085.440000000002</v>
      </c>
      <c r="E44" s="17"/>
    </row>
    <row r="45" spans="2:9">
      <c r="B45" s="26" t="s">
        <v>74</v>
      </c>
      <c r="C45" s="26"/>
      <c r="D45" s="17">
        <v>13699.28</v>
      </c>
      <c r="E45" s="17"/>
    </row>
    <row r="46" spans="2:9">
      <c r="B46" s="26" t="s">
        <v>37</v>
      </c>
      <c r="C46" s="26"/>
      <c r="D46" s="17">
        <v>1362.76</v>
      </c>
      <c r="E46" s="17"/>
    </row>
    <row r="47" spans="2:9">
      <c r="B47" s="26" t="s">
        <v>54</v>
      </c>
      <c r="C47" s="26"/>
      <c r="D47" s="17">
        <v>1721.38</v>
      </c>
      <c r="E47" s="17"/>
    </row>
    <row r="48" spans="2:9">
      <c r="B48" s="24" t="s">
        <v>38</v>
      </c>
      <c r="C48" s="24"/>
      <c r="D48" s="33">
        <v>35862</v>
      </c>
      <c r="E48" s="33"/>
    </row>
    <row r="49" spans="2:6">
      <c r="B49" s="38" t="s">
        <v>55</v>
      </c>
      <c r="C49" s="39"/>
      <c r="D49" s="40">
        <v>12497.46</v>
      </c>
      <c r="E49" s="40"/>
      <c r="F49" s="1"/>
    </row>
  </sheetData>
  <mergeCells count="43">
    <mergeCell ref="B47:C47"/>
    <mergeCell ref="D47:E47"/>
    <mergeCell ref="B48:C48"/>
    <mergeCell ref="D48:E48"/>
    <mergeCell ref="B49:C49"/>
    <mergeCell ref="D49:E49"/>
    <mergeCell ref="B43:E43"/>
    <mergeCell ref="B44:C44"/>
    <mergeCell ref="D44:E44"/>
    <mergeCell ref="B45:C45"/>
    <mergeCell ref="D45:E45"/>
    <mergeCell ref="B46:C46"/>
    <mergeCell ref="D46:E46"/>
    <mergeCell ref="B34:H34"/>
    <mergeCell ref="B35:H35"/>
    <mergeCell ref="B36:H36"/>
    <mergeCell ref="B39:H39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51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97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98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239565.48</v>
      </c>
      <c r="D18" s="17">
        <v>239565.48</v>
      </c>
      <c r="E18" s="17"/>
      <c r="F18" s="18">
        <v>213115.7</v>
      </c>
      <c r="G18" s="19"/>
      <c r="H18" s="53">
        <f>I38+I43+D45+D46+D47+D48+D49+D50</f>
        <v>361921.48</v>
      </c>
      <c r="I18" s="54"/>
    </row>
    <row r="19" spans="2:9">
      <c r="E19" s="22" t="s">
        <v>25</v>
      </c>
      <c r="F19" s="23">
        <v>26449.78</v>
      </c>
      <c r="I19" s="30"/>
    </row>
    <row r="20" spans="2:9">
      <c r="E20" s="22" t="s">
        <v>26</v>
      </c>
      <c r="F20" s="23">
        <v>60588.31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137641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38987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4149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31681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47224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5088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10512</v>
      </c>
    </row>
    <row r="30" spans="2:9">
      <c r="B30" s="24" t="s">
        <v>42</v>
      </c>
      <c r="C30" s="24"/>
      <c r="D30" s="24"/>
      <c r="E30" s="24"/>
      <c r="F30" s="24"/>
      <c r="G30" s="24"/>
      <c r="H30" s="24"/>
      <c r="I30" s="25">
        <v>26799</v>
      </c>
    </row>
    <row r="31" spans="2:9">
      <c r="B31" s="26" t="s">
        <v>43</v>
      </c>
      <c r="C31" s="26"/>
      <c r="D31" s="26"/>
      <c r="E31" s="26"/>
      <c r="F31" s="26"/>
      <c r="G31" s="26"/>
      <c r="H31" s="26"/>
      <c r="I31" s="16">
        <v>26799</v>
      </c>
    </row>
    <row r="32" spans="2:9">
      <c r="B32" s="24" t="s">
        <v>51</v>
      </c>
      <c r="C32" s="24"/>
      <c r="D32" s="24"/>
      <c r="E32" s="24"/>
      <c r="F32" s="24"/>
      <c r="G32" s="24"/>
      <c r="H32" s="24"/>
      <c r="I32" s="25">
        <v>30816</v>
      </c>
    </row>
    <row r="33" spans="2:9">
      <c r="B33" s="24" t="s">
        <v>52</v>
      </c>
      <c r="C33" s="24"/>
      <c r="D33" s="24"/>
      <c r="E33" s="24"/>
      <c r="F33" s="24"/>
      <c r="G33" s="24"/>
      <c r="H33" s="24"/>
      <c r="I33" s="25">
        <v>12024</v>
      </c>
    </row>
    <row r="34" spans="2:9">
      <c r="B34" s="24" t="s">
        <v>53</v>
      </c>
      <c r="C34" s="24"/>
      <c r="D34" s="24"/>
      <c r="E34" s="24"/>
      <c r="F34" s="24"/>
      <c r="G34" s="24"/>
      <c r="H34" s="24"/>
      <c r="I34" s="25">
        <v>15840</v>
      </c>
    </row>
    <row r="35" spans="2:9">
      <c r="B35" s="24" t="s">
        <v>31</v>
      </c>
      <c r="C35" s="24"/>
      <c r="D35" s="24"/>
      <c r="E35" s="24"/>
      <c r="F35" s="24"/>
      <c r="G35" s="24"/>
      <c r="H35" s="24"/>
      <c r="I35" s="25">
        <v>2952</v>
      </c>
    </row>
    <row r="36" spans="2:9">
      <c r="B36" s="24" t="s">
        <v>32</v>
      </c>
      <c r="C36" s="24"/>
      <c r="D36" s="24"/>
      <c r="E36" s="24"/>
      <c r="F36" s="24"/>
      <c r="G36" s="24"/>
      <c r="H36" s="24"/>
      <c r="I36" s="25">
        <v>16272</v>
      </c>
    </row>
    <row r="37" spans="2:9">
      <c r="B37" s="24" t="s">
        <v>33</v>
      </c>
      <c r="C37" s="24"/>
      <c r="D37" s="24"/>
      <c r="E37" s="24"/>
      <c r="F37" s="24"/>
      <c r="G37" s="24"/>
      <c r="H37" s="24"/>
      <c r="I37" s="25">
        <v>432</v>
      </c>
    </row>
    <row r="38" spans="2:9">
      <c r="H38" s="22" t="s">
        <v>34</v>
      </c>
      <c r="I38" s="29">
        <v>211960</v>
      </c>
    </row>
    <row r="39" spans="2:9">
      <c r="I39" s="46"/>
    </row>
    <row r="40" spans="2:9">
      <c r="B40" s="10" t="s">
        <v>83</v>
      </c>
      <c r="C40" s="10"/>
      <c r="D40" s="10"/>
      <c r="E40" s="10"/>
      <c r="F40" s="10"/>
      <c r="G40" s="10"/>
      <c r="H40" s="10"/>
      <c r="I40" s="50" t="s">
        <v>27</v>
      </c>
    </row>
    <row r="41" spans="2:9">
      <c r="B41" s="24" t="s">
        <v>63</v>
      </c>
      <c r="C41" s="24"/>
      <c r="D41" s="24"/>
      <c r="E41" s="24"/>
      <c r="F41" s="24"/>
      <c r="G41" s="24"/>
      <c r="H41" s="24"/>
      <c r="I41" s="25">
        <v>45900</v>
      </c>
    </row>
    <row r="42" spans="2:9">
      <c r="B42" s="26" t="s">
        <v>99</v>
      </c>
      <c r="C42" s="26"/>
      <c r="D42" s="26"/>
      <c r="E42" s="26"/>
      <c r="F42" s="26"/>
      <c r="G42" s="26"/>
      <c r="H42" s="26"/>
      <c r="I42" s="16">
        <v>45900</v>
      </c>
    </row>
    <row r="43" spans="2:9">
      <c r="H43" s="22" t="s">
        <v>34</v>
      </c>
      <c r="I43" s="29">
        <v>45900</v>
      </c>
    </row>
    <row r="44" spans="2:9" ht="12.75">
      <c r="B44" s="31" t="s">
        <v>35</v>
      </c>
      <c r="C44" s="31"/>
      <c r="D44" s="31"/>
      <c r="E44" s="31"/>
    </row>
    <row r="45" spans="2:9">
      <c r="B45" s="26" t="s">
        <v>36</v>
      </c>
      <c r="C45" s="26"/>
      <c r="D45" s="17">
        <v>38232</v>
      </c>
      <c r="E45" s="17"/>
    </row>
    <row r="46" spans="2:9">
      <c r="B46" s="26" t="s">
        <v>74</v>
      </c>
      <c r="C46" s="26"/>
      <c r="D46" s="17">
        <v>13752</v>
      </c>
      <c r="E46" s="17"/>
    </row>
    <row r="47" spans="2:9">
      <c r="B47" s="26" t="s">
        <v>37</v>
      </c>
      <c r="C47" s="26"/>
      <c r="D47" s="17">
        <v>1368</v>
      </c>
      <c r="E47" s="17"/>
    </row>
    <row r="48" spans="2:9">
      <c r="B48" s="26" t="s">
        <v>54</v>
      </c>
      <c r="C48" s="26"/>
      <c r="D48" s="17">
        <v>1728</v>
      </c>
      <c r="E48" s="17"/>
    </row>
    <row r="49" spans="2:6">
      <c r="B49" s="24" t="s">
        <v>38</v>
      </c>
      <c r="C49" s="24"/>
      <c r="D49" s="33">
        <v>36000</v>
      </c>
      <c r="E49" s="33"/>
    </row>
    <row r="50" spans="2:6">
      <c r="B50" s="38" t="s">
        <v>55</v>
      </c>
      <c r="C50" s="39"/>
      <c r="D50" s="47">
        <v>12981.48</v>
      </c>
      <c r="E50" s="47"/>
      <c r="F50" s="1"/>
    </row>
    <row r="51" spans="2:6">
      <c r="D51" s="46"/>
      <c r="E51" s="46"/>
    </row>
  </sheetData>
  <mergeCells count="44">
    <mergeCell ref="B50:C50"/>
    <mergeCell ref="D50:E50"/>
    <mergeCell ref="B47:C47"/>
    <mergeCell ref="D47:E47"/>
    <mergeCell ref="B48:C48"/>
    <mergeCell ref="D48:E48"/>
    <mergeCell ref="B49:C49"/>
    <mergeCell ref="D49:E49"/>
    <mergeCell ref="B42:H42"/>
    <mergeCell ref="B44:E44"/>
    <mergeCell ref="B45:C45"/>
    <mergeCell ref="D45:E45"/>
    <mergeCell ref="B46:C46"/>
    <mergeCell ref="D46:E46"/>
    <mergeCell ref="B34:H34"/>
    <mergeCell ref="B35:H35"/>
    <mergeCell ref="B36:H36"/>
    <mergeCell ref="B37:H37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5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100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101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239355.66</v>
      </c>
      <c r="D18" s="17">
        <v>239355.66</v>
      </c>
      <c r="E18" s="17"/>
      <c r="F18" s="18">
        <v>195642.95</v>
      </c>
      <c r="G18" s="19"/>
      <c r="H18" s="20">
        <f>I40+I46+D48+D49+D50+D51+D52+D53</f>
        <v>388577.52</v>
      </c>
      <c r="I18" s="21"/>
    </row>
    <row r="19" spans="2:9">
      <c r="E19" s="22" t="s">
        <v>25</v>
      </c>
      <c r="F19" s="23">
        <v>43712.71</v>
      </c>
      <c r="I19" s="30"/>
    </row>
    <row r="20" spans="2:9">
      <c r="E20" s="22" t="s">
        <v>26</v>
      </c>
      <c r="F20" s="23">
        <v>237244.16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34222</v>
      </c>
    </row>
    <row r="24" spans="2:9">
      <c r="B24" s="26" t="s">
        <v>102</v>
      </c>
      <c r="C24" s="26"/>
      <c r="D24" s="26"/>
      <c r="E24" s="26"/>
      <c r="F24" s="26"/>
      <c r="G24" s="26"/>
      <c r="H24" s="26"/>
      <c r="I24" s="16">
        <v>6306</v>
      </c>
    </row>
    <row r="25" spans="2:9">
      <c r="B25" s="26" t="s">
        <v>64</v>
      </c>
      <c r="C25" s="26"/>
      <c r="D25" s="26"/>
      <c r="E25" s="26"/>
      <c r="F25" s="26"/>
      <c r="G25" s="26"/>
      <c r="H25" s="26"/>
      <c r="I25" s="16">
        <v>27916</v>
      </c>
    </row>
    <row r="26" spans="2:9">
      <c r="B26" s="24" t="s">
        <v>28</v>
      </c>
      <c r="C26" s="24"/>
      <c r="D26" s="24"/>
      <c r="E26" s="24"/>
      <c r="F26" s="24"/>
      <c r="G26" s="24"/>
      <c r="H26" s="24"/>
      <c r="I26" s="25">
        <v>48918.25</v>
      </c>
    </row>
    <row r="27" spans="2:9">
      <c r="B27" s="26" t="s">
        <v>48</v>
      </c>
      <c r="C27" s="26"/>
      <c r="D27" s="26"/>
      <c r="E27" s="26"/>
      <c r="F27" s="26"/>
      <c r="G27" s="26"/>
      <c r="H27" s="26"/>
      <c r="I27" s="16">
        <v>26235</v>
      </c>
    </row>
    <row r="28" spans="2:9">
      <c r="B28" s="26" t="s">
        <v>49</v>
      </c>
      <c r="C28" s="26"/>
      <c r="D28" s="26"/>
      <c r="E28" s="26"/>
      <c r="F28" s="26"/>
      <c r="G28" s="26"/>
      <c r="H28" s="26"/>
      <c r="I28" s="16">
        <v>4389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16">
        <v>2039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16">
        <v>5088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11167.25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25">
        <v>4233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16">
        <v>4233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32736.87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12773.5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16827.36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25">
        <v>3136.01</v>
      </c>
    </row>
    <row r="38" spans="2:9">
      <c r="B38" s="24" t="s">
        <v>32</v>
      </c>
      <c r="C38" s="24"/>
      <c r="D38" s="24"/>
      <c r="E38" s="24"/>
      <c r="F38" s="24"/>
      <c r="G38" s="24"/>
      <c r="H38" s="24"/>
      <c r="I38" s="25">
        <v>17286.29</v>
      </c>
    </row>
    <row r="39" spans="2:9">
      <c r="B39" s="24" t="s">
        <v>33</v>
      </c>
      <c r="C39" s="24"/>
      <c r="D39" s="24"/>
      <c r="E39" s="24"/>
      <c r="F39" s="24"/>
      <c r="G39" s="24"/>
      <c r="H39" s="24"/>
      <c r="I39" s="25">
        <v>458.93</v>
      </c>
    </row>
    <row r="40" spans="2:9">
      <c r="H40" s="22" t="s">
        <v>34</v>
      </c>
      <c r="I40" s="29">
        <v>137855.34</v>
      </c>
    </row>
    <row r="41" spans="2:9">
      <c r="I41" s="46"/>
    </row>
    <row r="42" spans="2:9">
      <c r="B42" s="10" t="s">
        <v>83</v>
      </c>
      <c r="C42" s="10"/>
      <c r="D42" s="10"/>
      <c r="E42" s="10"/>
      <c r="F42" s="10"/>
      <c r="G42" s="10"/>
      <c r="H42" s="10"/>
      <c r="I42" s="50" t="s">
        <v>27</v>
      </c>
    </row>
    <row r="43" spans="2:9">
      <c r="B43" s="24" t="s">
        <v>63</v>
      </c>
      <c r="C43" s="24"/>
      <c r="D43" s="24"/>
      <c r="E43" s="24"/>
      <c r="F43" s="24"/>
      <c r="G43" s="24"/>
      <c r="H43" s="24"/>
      <c r="I43" s="25">
        <v>141042</v>
      </c>
    </row>
    <row r="44" spans="2:9">
      <c r="B44" s="26" t="s">
        <v>99</v>
      </c>
      <c r="C44" s="26"/>
      <c r="D44" s="26"/>
      <c r="E44" s="26"/>
      <c r="F44" s="26"/>
      <c r="G44" s="26"/>
      <c r="H44" s="26"/>
      <c r="I44" s="16">
        <v>45900</v>
      </c>
    </row>
    <row r="45" spans="2:9">
      <c r="B45" s="26" t="s">
        <v>103</v>
      </c>
      <c r="C45" s="26"/>
      <c r="D45" s="26"/>
      <c r="E45" s="26"/>
      <c r="F45" s="26"/>
      <c r="G45" s="26"/>
      <c r="H45" s="26"/>
      <c r="I45" s="16">
        <v>95142</v>
      </c>
    </row>
    <row r="46" spans="2:9">
      <c r="H46" s="22" t="s">
        <v>34</v>
      </c>
      <c r="I46" s="29">
        <v>141042</v>
      </c>
    </row>
    <row r="47" spans="2:9" ht="12.75">
      <c r="B47" s="31" t="s">
        <v>35</v>
      </c>
      <c r="C47" s="31"/>
      <c r="D47" s="31"/>
      <c r="E47" s="31"/>
    </row>
    <row r="48" spans="2:9">
      <c r="B48" s="26" t="s">
        <v>36</v>
      </c>
      <c r="C48" s="26"/>
      <c r="D48" s="17">
        <v>40615.129999999997</v>
      </c>
      <c r="E48" s="17"/>
    </row>
    <row r="49" spans="2:6">
      <c r="B49" s="26" t="s">
        <v>74</v>
      </c>
      <c r="C49" s="26"/>
      <c r="D49" s="17">
        <v>14609.21</v>
      </c>
      <c r="E49" s="17"/>
    </row>
    <row r="50" spans="2:6">
      <c r="B50" s="26" t="s">
        <v>37</v>
      </c>
      <c r="C50" s="26"/>
      <c r="D50" s="17">
        <v>1453.27</v>
      </c>
      <c r="E50" s="17"/>
    </row>
    <row r="51" spans="2:6">
      <c r="B51" s="26" t="s">
        <v>54</v>
      </c>
      <c r="C51" s="26"/>
      <c r="D51" s="17">
        <v>1835.71</v>
      </c>
      <c r="E51" s="17"/>
    </row>
    <row r="52" spans="2:6">
      <c r="B52" s="24" t="s">
        <v>38</v>
      </c>
      <c r="C52" s="24"/>
      <c r="D52" s="33">
        <v>38244</v>
      </c>
      <c r="E52" s="33"/>
    </row>
    <row r="53" spans="2:6">
      <c r="B53" s="38" t="s">
        <v>55</v>
      </c>
      <c r="C53" s="39"/>
      <c r="D53" s="40">
        <v>12922.86</v>
      </c>
      <c r="E53" s="40"/>
      <c r="F53" s="1"/>
    </row>
  </sheetData>
  <mergeCells count="47">
    <mergeCell ref="B52:C52"/>
    <mergeCell ref="D52:E52"/>
    <mergeCell ref="B53:C53"/>
    <mergeCell ref="D53:E53"/>
    <mergeCell ref="B49:C49"/>
    <mergeCell ref="D49:E49"/>
    <mergeCell ref="B50:C50"/>
    <mergeCell ref="D50:E50"/>
    <mergeCell ref="B51:C51"/>
    <mergeCell ref="D51:E51"/>
    <mergeCell ref="B42:H42"/>
    <mergeCell ref="B43:H43"/>
    <mergeCell ref="B44:H44"/>
    <mergeCell ref="B45:H45"/>
    <mergeCell ref="B47:E47"/>
    <mergeCell ref="B48:C48"/>
    <mergeCell ref="D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6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39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1</v>
      </c>
    </row>
    <row r="8" spans="2:9">
      <c r="B8" s="4" t="s">
        <v>8</v>
      </c>
      <c r="C8" s="4"/>
      <c r="D8" s="4"/>
      <c r="E8" s="5" t="s">
        <v>9</v>
      </c>
    </row>
    <row r="9" spans="2:9">
      <c r="E9" s="5" t="s">
        <v>10</v>
      </c>
      <c r="G9" s="6">
        <v>4</v>
      </c>
    </row>
    <row r="10" spans="2:9">
      <c r="E10" s="5" t="s">
        <v>11</v>
      </c>
      <c r="G10" s="5" t="s">
        <v>40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10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10">
      <c r="B18" s="15" t="s">
        <v>24</v>
      </c>
      <c r="C18" s="16">
        <v>48545.760000000002</v>
      </c>
      <c r="D18" s="17">
        <v>48545.760000000002</v>
      </c>
      <c r="E18" s="17"/>
      <c r="F18" s="18">
        <v>26959.200000000001</v>
      </c>
      <c r="G18" s="19"/>
      <c r="H18" s="20">
        <f>I31+D34+D35+D36</f>
        <v>18798.91</v>
      </c>
      <c r="I18" s="21"/>
    </row>
    <row r="19" spans="2:10">
      <c r="E19" s="22" t="s">
        <v>25</v>
      </c>
      <c r="F19" s="23">
        <v>21586.560000000001</v>
      </c>
    </row>
    <row r="20" spans="2:10">
      <c r="E20" s="22" t="s">
        <v>26</v>
      </c>
      <c r="F20" s="23">
        <v>67729.66</v>
      </c>
    </row>
    <row r="22" spans="2:10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10">
      <c r="B23" s="24" t="s">
        <v>28</v>
      </c>
      <c r="C23" s="24"/>
      <c r="D23" s="24"/>
      <c r="E23" s="24"/>
      <c r="F23" s="24"/>
      <c r="G23" s="24"/>
      <c r="H23" s="24"/>
      <c r="I23" s="25">
        <v>14655.54</v>
      </c>
    </row>
    <row r="24" spans="2:10">
      <c r="B24" s="26" t="s">
        <v>41</v>
      </c>
      <c r="C24" s="26"/>
      <c r="D24" s="26"/>
      <c r="E24" s="26"/>
      <c r="F24" s="26"/>
      <c r="G24" s="26"/>
      <c r="H24" s="26"/>
      <c r="I24" s="16">
        <v>9100</v>
      </c>
    </row>
    <row r="25" spans="2:10">
      <c r="B25" s="26" t="s">
        <v>29</v>
      </c>
      <c r="C25" s="26"/>
      <c r="D25" s="26"/>
      <c r="E25" s="26"/>
      <c r="F25" s="26"/>
      <c r="G25" s="26"/>
      <c r="H25" s="26"/>
      <c r="I25" s="16">
        <v>2896</v>
      </c>
    </row>
    <row r="26" spans="2:10">
      <c r="B26" s="26" t="s">
        <v>30</v>
      </c>
      <c r="C26" s="26"/>
      <c r="D26" s="26"/>
      <c r="E26" s="26"/>
      <c r="F26" s="26"/>
      <c r="G26" s="26"/>
      <c r="H26" s="26"/>
      <c r="I26" s="16">
        <v>2659.54</v>
      </c>
    </row>
    <row r="27" spans="2:10">
      <c r="B27" s="24" t="s">
        <v>42</v>
      </c>
      <c r="C27" s="24"/>
      <c r="D27" s="24"/>
      <c r="E27" s="24"/>
      <c r="F27" s="24"/>
      <c r="G27" s="24"/>
      <c r="H27" s="24"/>
      <c r="I27" s="25">
        <v>754</v>
      </c>
    </row>
    <row r="28" spans="2:10">
      <c r="B28" s="26" t="s">
        <v>43</v>
      </c>
      <c r="C28" s="26"/>
      <c r="D28" s="26"/>
      <c r="E28" s="26"/>
      <c r="F28" s="26"/>
      <c r="G28" s="26"/>
      <c r="H28" s="26"/>
      <c r="I28" s="16">
        <v>754</v>
      </c>
    </row>
    <row r="29" spans="2:10">
      <c r="B29" s="24" t="s">
        <v>31</v>
      </c>
      <c r="C29" s="24"/>
      <c r="D29" s="24"/>
      <c r="E29" s="24"/>
      <c r="F29" s="24"/>
      <c r="G29" s="24"/>
      <c r="H29" s="24"/>
      <c r="I29" s="25">
        <v>746.86</v>
      </c>
    </row>
    <row r="30" spans="2:10">
      <c r="B30" s="24" t="s">
        <v>32</v>
      </c>
      <c r="C30" s="24"/>
      <c r="D30" s="24"/>
      <c r="E30" s="24"/>
      <c r="F30" s="24"/>
      <c r="G30" s="24"/>
      <c r="H30" s="24"/>
      <c r="I30" s="25">
        <v>4116.82</v>
      </c>
    </row>
    <row r="31" spans="2:10">
      <c r="B31" s="24" t="s">
        <v>33</v>
      </c>
      <c r="C31" s="24"/>
      <c r="D31" s="24"/>
      <c r="E31" s="24"/>
      <c r="F31" s="24"/>
      <c r="G31" s="24"/>
      <c r="H31" s="24"/>
      <c r="I31" s="25">
        <v>109.3</v>
      </c>
    </row>
    <row r="32" spans="2:10">
      <c r="H32" s="22" t="s">
        <v>34</v>
      </c>
      <c r="I32" s="29">
        <v>20382.52</v>
      </c>
      <c r="J32" s="30"/>
    </row>
    <row r="33" spans="2:5" ht="12.75">
      <c r="B33" s="31" t="s">
        <v>35</v>
      </c>
      <c r="C33" s="31"/>
      <c r="D33" s="31"/>
      <c r="E33" s="31"/>
    </row>
    <row r="34" spans="2:5">
      <c r="B34" s="26" t="s">
        <v>36</v>
      </c>
      <c r="C34" s="26"/>
      <c r="D34" s="17">
        <v>9235.51</v>
      </c>
      <c r="E34" s="17"/>
    </row>
    <row r="35" spans="2:5">
      <c r="B35" s="26" t="s">
        <v>37</v>
      </c>
      <c r="C35" s="26"/>
      <c r="D35" s="17">
        <v>346.1</v>
      </c>
      <c r="E35" s="17"/>
    </row>
    <row r="36" spans="2:5">
      <c r="B36" s="24" t="s">
        <v>38</v>
      </c>
      <c r="C36" s="24"/>
      <c r="D36" s="33">
        <v>9108</v>
      </c>
      <c r="E36" s="33"/>
    </row>
  </sheetData>
  <mergeCells count="29">
    <mergeCell ref="B35:C35"/>
    <mergeCell ref="D35:E35"/>
    <mergeCell ref="B36:C36"/>
    <mergeCell ref="D36:E36"/>
    <mergeCell ref="B28:H28"/>
    <mergeCell ref="B29:H29"/>
    <mergeCell ref="B30:H30"/>
    <mergeCell ref="B31:H31"/>
    <mergeCell ref="B33:E33"/>
    <mergeCell ref="B34:C34"/>
    <mergeCell ref="D34:E34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49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104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105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247948.44</v>
      </c>
      <c r="D18" s="17">
        <v>247948.44</v>
      </c>
      <c r="E18" s="17"/>
      <c r="F18" s="18">
        <v>228072.79</v>
      </c>
      <c r="G18" s="19"/>
      <c r="H18" s="20">
        <f>I37+I42+D44+D45+D46+D47+D48+D49</f>
        <v>308764.73</v>
      </c>
      <c r="I18" s="21"/>
    </row>
    <row r="19" spans="2:9">
      <c r="E19" s="22" t="s">
        <v>25</v>
      </c>
      <c r="F19" s="23">
        <v>19875.650000000001</v>
      </c>
      <c r="I19" s="30"/>
    </row>
    <row r="20" spans="2:9">
      <c r="E20" s="22" t="s">
        <v>26</v>
      </c>
      <c r="F20" s="23">
        <v>40485.07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70596.740000000005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25484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23065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6460</v>
      </c>
    </row>
    <row r="27" spans="2:9">
      <c r="B27" s="26" t="s">
        <v>29</v>
      </c>
      <c r="C27" s="26"/>
      <c r="D27" s="26"/>
      <c r="E27" s="26"/>
      <c r="F27" s="26"/>
      <c r="G27" s="26"/>
      <c r="H27" s="26"/>
      <c r="I27" s="16">
        <v>5088</v>
      </c>
    </row>
    <row r="28" spans="2:9">
      <c r="B28" s="26" t="s">
        <v>30</v>
      </c>
      <c r="C28" s="26"/>
      <c r="D28" s="26"/>
      <c r="E28" s="26"/>
      <c r="F28" s="26"/>
      <c r="G28" s="26"/>
      <c r="H28" s="26"/>
      <c r="I28" s="16">
        <v>10499.74</v>
      </c>
    </row>
    <row r="29" spans="2:9">
      <c r="B29" s="24" t="s">
        <v>42</v>
      </c>
      <c r="C29" s="24"/>
      <c r="D29" s="24"/>
      <c r="E29" s="24"/>
      <c r="F29" s="24"/>
      <c r="G29" s="24"/>
      <c r="H29" s="24"/>
      <c r="I29" s="25">
        <v>18354</v>
      </c>
    </row>
    <row r="30" spans="2:9">
      <c r="B30" s="26" t="s">
        <v>43</v>
      </c>
      <c r="C30" s="26"/>
      <c r="D30" s="26"/>
      <c r="E30" s="26"/>
      <c r="F30" s="26"/>
      <c r="G30" s="26"/>
      <c r="H30" s="26"/>
      <c r="I30" s="16">
        <v>18354</v>
      </c>
    </row>
    <row r="31" spans="2:9">
      <c r="B31" s="24" t="s">
        <v>51</v>
      </c>
      <c r="C31" s="24"/>
      <c r="D31" s="24"/>
      <c r="E31" s="24"/>
      <c r="F31" s="24"/>
      <c r="G31" s="24"/>
      <c r="H31" s="24"/>
      <c r="I31" s="25">
        <v>30780.05</v>
      </c>
    </row>
    <row r="32" spans="2:9">
      <c r="B32" s="24" t="s">
        <v>52</v>
      </c>
      <c r="C32" s="24"/>
      <c r="D32" s="24"/>
      <c r="E32" s="24"/>
      <c r="F32" s="24"/>
      <c r="G32" s="24"/>
      <c r="H32" s="24"/>
      <c r="I32" s="25">
        <v>12009.97</v>
      </c>
    </row>
    <row r="33" spans="2:9">
      <c r="B33" s="24" t="s">
        <v>53</v>
      </c>
      <c r="C33" s="24"/>
      <c r="D33" s="24"/>
      <c r="E33" s="24"/>
      <c r="F33" s="24"/>
      <c r="G33" s="24"/>
      <c r="H33" s="24"/>
      <c r="I33" s="25">
        <v>15821.52</v>
      </c>
    </row>
    <row r="34" spans="2:9">
      <c r="B34" s="24" t="s">
        <v>31</v>
      </c>
      <c r="C34" s="24"/>
      <c r="D34" s="24"/>
      <c r="E34" s="24"/>
      <c r="F34" s="24"/>
      <c r="G34" s="24"/>
      <c r="H34" s="24"/>
      <c r="I34" s="25">
        <v>2948.56</v>
      </c>
    </row>
    <row r="35" spans="2:9">
      <c r="B35" s="24" t="s">
        <v>32</v>
      </c>
      <c r="C35" s="24"/>
      <c r="D35" s="24"/>
      <c r="E35" s="24"/>
      <c r="F35" s="24"/>
      <c r="G35" s="24"/>
      <c r="H35" s="24"/>
      <c r="I35" s="25">
        <v>16253.02</v>
      </c>
    </row>
    <row r="36" spans="2:9">
      <c r="B36" s="24" t="s">
        <v>33</v>
      </c>
      <c r="C36" s="24"/>
      <c r="D36" s="24"/>
      <c r="E36" s="24"/>
      <c r="F36" s="24"/>
      <c r="G36" s="24"/>
      <c r="H36" s="24"/>
      <c r="I36" s="25">
        <v>431.5</v>
      </c>
    </row>
    <row r="37" spans="2:9">
      <c r="H37" s="22" t="s">
        <v>34</v>
      </c>
      <c r="I37" s="29">
        <v>136415.31</v>
      </c>
    </row>
    <row r="38" spans="2:9">
      <c r="I38" s="46"/>
    </row>
    <row r="39" spans="2:9">
      <c r="B39" s="10" t="s">
        <v>83</v>
      </c>
      <c r="C39" s="10"/>
      <c r="D39" s="10"/>
      <c r="E39" s="10"/>
      <c r="F39" s="10"/>
      <c r="G39" s="10"/>
      <c r="H39" s="10"/>
      <c r="I39" s="50" t="s">
        <v>27</v>
      </c>
    </row>
    <row r="40" spans="2:9">
      <c r="B40" s="24" t="s">
        <v>63</v>
      </c>
      <c r="C40" s="24"/>
      <c r="D40" s="24"/>
      <c r="E40" s="24"/>
      <c r="F40" s="24"/>
      <c r="G40" s="24"/>
      <c r="H40" s="24"/>
      <c r="I40" s="25">
        <v>59747</v>
      </c>
    </row>
    <row r="41" spans="2:9">
      <c r="B41" s="26" t="s">
        <v>92</v>
      </c>
      <c r="C41" s="26"/>
      <c r="D41" s="26"/>
      <c r="E41" s="26"/>
      <c r="F41" s="26"/>
      <c r="G41" s="26"/>
      <c r="H41" s="26"/>
      <c r="I41" s="16">
        <v>59747</v>
      </c>
    </row>
    <row r="42" spans="2:9">
      <c r="H42" s="22" t="s">
        <v>34</v>
      </c>
      <c r="I42" s="29">
        <v>59747</v>
      </c>
    </row>
    <row r="43" spans="2:9" ht="12.75">
      <c r="B43" s="31" t="s">
        <v>35</v>
      </c>
      <c r="C43" s="31"/>
      <c r="D43" s="31"/>
      <c r="E43" s="31"/>
    </row>
    <row r="44" spans="2:9">
      <c r="B44" s="26" t="s">
        <v>36</v>
      </c>
      <c r="C44" s="26"/>
      <c r="D44" s="55">
        <v>38187.4</v>
      </c>
      <c r="E44" s="55"/>
    </row>
    <row r="45" spans="2:9">
      <c r="B45" s="26" t="s">
        <v>74</v>
      </c>
      <c r="C45" s="26"/>
      <c r="D45" s="17">
        <v>13735.96</v>
      </c>
      <c r="E45" s="17"/>
    </row>
    <row r="46" spans="2:9">
      <c r="B46" s="26" t="s">
        <v>37</v>
      </c>
      <c r="C46" s="26"/>
      <c r="D46" s="55">
        <v>1366.4</v>
      </c>
      <c r="E46" s="55"/>
    </row>
    <row r="47" spans="2:9">
      <c r="B47" s="26" t="s">
        <v>54</v>
      </c>
      <c r="C47" s="26"/>
      <c r="D47" s="17">
        <v>1725.98</v>
      </c>
      <c r="E47" s="17"/>
    </row>
    <row r="48" spans="2:9">
      <c r="B48" s="24" t="s">
        <v>38</v>
      </c>
      <c r="C48" s="24"/>
      <c r="D48" s="33">
        <v>35958</v>
      </c>
      <c r="E48" s="33"/>
    </row>
    <row r="49" spans="2:6">
      <c r="B49" s="38" t="s">
        <v>55</v>
      </c>
      <c r="C49" s="39"/>
      <c r="D49" s="40">
        <v>21628.68</v>
      </c>
      <c r="E49" s="40"/>
      <c r="F49" s="1"/>
    </row>
  </sheetData>
  <mergeCells count="43">
    <mergeCell ref="B47:C47"/>
    <mergeCell ref="D47:E47"/>
    <mergeCell ref="B48:C48"/>
    <mergeCell ref="D48:E48"/>
    <mergeCell ref="B49:C49"/>
    <mergeCell ref="D49:E49"/>
    <mergeCell ref="B43:E43"/>
    <mergeCell ref="B44:C44"/>
    <mergeCell ref="D44:E44"/>
    <mergeCell ref="B45:C45"/>
    <mergeCell ref="D45:E45"/>
    <mergeCell ref="B46:C46"/>
    <mergeCell ref="D46:E46"/>
    <mergeCell ref="B34:H34"/>
    <mergeCell ref="B35:H35"/>
    <mergeCell ref="B36:H36"/>
    <mergeCell ref="B39:H39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45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106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</row>
    <row r="9" spans="2:9">
      <c r="E9" s="5" t="s">
        <v>10</v>
      </c>
      <c r="G9" s="6">
        <v>49</v>
      </c>
    </row>
    <row r="10" spans="2:9">
      <c r="E10" s="5" t="s">
        <v>11</v>
      </c>
      <c r="G10" s="5" t="s">
        <v>107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461200.56</v>
      </c>
      <c r="D18" s="17">
        <v>461200.56</v>
      </c>
      <c r="E18" s="17"/>
      <c r="F18" s="18">
        <v>353892.95</v>
      </c>
      <c r="G18" s="19"/>
      <c r="H18" s="20">
        <f>I39+D41+D42+D43+D44+D45</f>
        <v>402378.63</v>
      </c>
      <c r="I18" s="21"/>
    </row>
    <row r="19" spans="2:9">
      <c r="E19" s="22" t="s">
        <v>25</v>
      </c>
      <c r="F19" s="23">
        <v>107307.61</v>
      </c>
      <c r="I19" s="30"/>
    </row>
    <row r="20" spans="2:9">
      <c r="E20" s="22" t="s">
        <v>26</v>
      </c>
      <c r="F20" s="23">
        <v>901606.58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44">
        <v>25356</v>
      </c>
    </row>
    <row r="24" spans="2:9">
      <c r="B24" s="26" t="s">
        <v>108</v>
      </c>
      <c r="C24" s="26"/>
      <c r="D24" s="26"/>
      <c r="E24" s="26"/>
      <c r="F24" s="26"/>
      <c r="G24" s="26"/>
      <c r="H24" s="26"/>
      <c r="I24" s="27">
        <v>25356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112554.54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27">
        <v>65964</v>
      </c>
    </row>
    <row r="27" spans="2:9">
      <c r="B27" s="26" t="s">
        <v>41</v>
      </c>
      <c r="C27" s="26"/>
      <c r="D27" s="26"/>
      <c r="E27" s="26"/>
      <c r="F27" s="26"/>
      <c r="G27" s="26"/>
      <c r="H27" s="26"/>
      <c r="I27" s="27">
        <v>16567</v>
      </c>
    </row>
    <row r="28" spans="2:9">
      <c r="B28" s="26" t="s">
        <v>50</v>
      </c>
      <c r="C28" s="26"/>
      <c r="D28" s="26"/>
      <c r="E28" s="26"/>
      <c r="F28" s="26"/>
      <c r="G28" s="26"/>
      <c r="H28" s="26"/>
      <c r="I28" s="27">
        <v>2039</v>
      </c>
    </row>
    <row r="29" spans="2:9">
      <c r="B29" s="26" t="s">
        <v>29</v>
      </c>
      <c r="C29" s="26"/>
      <c r="D29" s="26"/>
      <c r="E29" s="26"/>
      <c r="F29" s="26"/>
      <c r="G29" s="26"/>
      <c r="H29" s="26"/>
      <c r="I29" s="27">
        <v>9444</v>
      </c>
    </row>
    <row r="30" spans="2:9">
      <c r="B30" s="26" t="s">
        <v>30</v>
      </c>
      <c r="C30" s="26"/>
      <c r="D30" s="26"/>
      <c r="E30" s="26"/>
      <c r="F30" s="26"/>
      <c r="G30" s="26"/>
      <c r="H30" s="26"/>
      <c r="I30" s="16">
        <v>18540.54</v>
      </c>
    </row>
    <row r="31" spans="2:9">
      <c r="B31" s="24" t="s">
        <v>42</v>
      </c>
      <c r="C31" s="24"/>
      <c r="D31" s="24"/>
      <c r="E31" s="24"/>
      <c r="F31" s="24"/>
      <c r="G31" s="24"/>
      <c r="H31" s="24"/>
      <c r="I31" s="44">
        <v>6696</v>
      </c>
    </row>
    <row r="32" spans="2:9">
      <c r="B32" s="26" t="s">
        <v>43</v>
      </c>
      <c r="C32" s="26"/>
      <c r="D32" s="26"/>
      <c r="E32" s="26"/>
      <c r="F32" s="26"/>
      <c r="G32" s="26"/>
      <c r="H32" s="26"/>
      <c r="I32" s="27">
        <v>6696</v>
      </c>
    </row>
    <row r="33" spans="2:9">
      <c r="B33" s="24" t="s">
        <v>51</v>
      </c>
      <c r="C33" s="24"/>
      <c r="D33" s="24"/>
      <c r="E33" s="24"/>
      <c r="F33" s="24"/>
      <c r="G33" s="24"/>
      <c r="H33" s="24"/>
      <c r="I33" s="25">
        <v>54351.72</v>
      </c>
    </row>
    <row r="34" spans="2:9">
      <c r="B34" s="24" t="s">
        <v>52</v>
      </c>
      <c r="C34" s="24"/>
      <c r="D34" s="24"/>
      <c r="E34" s="24"/>
      <c r="F34" s="24"/>
      <c r="G34" s="24"/>
      <c r="H34" s="24"/>
      <c r="I34" s="25">
        <v>21207.33</v>
      </c>
    </row>
    <row r="35" spans="2:9">
      <c r="B35" s="24" t="s">
        <v>53</v>
      </c>
      <c r="C35" s="24"/>
      <c r="D35" s="24"/>
      <c r="E35" s="24"/>
      <c r="F35" s="24"/>
      <c r="G35" s="24"/>
      <c r="H35" s="24"/>
      <c r="I35" s="45">
        <v>27937.8</v>
      </c>
    </row>
    <row r="36" spans="2:9">
      <c r="B36" s="24" t="s">
        <v>31</v>
      </c>
      <c r="C36" s="24"/>
      <c r="D36" s="24"/>
      <c r="E36" s="24"/>
      <c r="F36" s="24"/>
      <c r="G36" s="24"/>
      <c r="H36" s="24"/>
      <c r="I36" s="25">
        <v>5206.59</v>
      </c>
    </row>
    <row r="37" spans="2:9">
      <c r="B37" s="24" t="s">
        <v>32</v>
      </c>
      <c r="C37" s="24"/>
      <c r="D37" s="24"/>
      <c r="E37" s="24"/>
      <c r="F37" s="24"/>
      <c r="G37" s="24"/>
      <c r="H37" s="24"/>
      <c r="I37" s="25">
        <v>28699.74</v>
      </c>
    </row>
    <row r="38" spans="2:9">
      <c r="B38" s="24" t="s">
        <v>33</v>
      </c>
      <c r="C38" s="24"/>
      <c r="D38" s="24"/>
      <c r="E38" s="24"/>
      <c r="F38" s="24"/>
      <c r="G38" s="24"/>
      <c r="H38" s="24"/>
      <c r="I38" s="28">
        <v>761.94</v>
      </c>
    </row>
    <row r="39" spans="2:9">
      <c r="H39" s="22" t="s">
        <v>34</v>
      </c>
      <c r="I39" s="29">
        <v>228419.94</v>
      </c>
    </row>
    <row r="40" spans="2:9" ht="12.75">
      <c r="B40" s="31" t="s">
        <v>35</v>
      </c>
      <c r="C40" s="31"/>
      <c r="D40" s="31"/>
      <c r="E40" s="31"/>
    </row>
    <row r="41" spans="2:9">
      <c r="B41" s="26" t="s">
        <v>36</v>
      </c>
      <c r="C41" s="26"/>
      <c r="D41" s="55">
        <v>73654.2</v>
      </c>
      <c r="E41" s="55"/>
    </row>
    <row r="42" spans="2:9">
      <c r="B42" s="26" t="s">
        <v>37</v>
      </c>
      <c r="C42" s="26"/>
      <c r="D42" s="17">
        <v>2412.81</v>
      </c>
      <c r="E42" s="17"/>
    </row>
    <row r="43" spans="2:9">
      <c r="B43" s="26" t="s">
        <v>54</v>
      </c>
      <c r="C43" s="26"/>
      <c r="D43" s="17">
        <v>3047.76</v>
      </c>
      <c r="E43" s="17"/>
    </row>
    <row r="44" spans="2:9">
      <c r="B44" s="24" t="s">
        <v>38</v>
      </c>
      <c r="C44" s="24"/>
      <c r="D44" s="33">
        <v>63495</v>
      </c>
      <c r="E44" s="33"/>
    </row>
    <row r="45" spans="2:9">
      <c r="B45" s="38" t="s">
        <v>55</v>
      </c>
      <c r="C45" s="39"/>
      <c r="D45" s="40">
        <v>31348.92</v>
      </c>
      <c r="E45" s="40"/>
      <c r="F45" s="1"/>
    </row>
  </sheetData>
  <mergeCells count="40">
    <mergeCell ref="B44:C44"/>
    <mergeCell ref="D44:E44"/>
    <mergeCell ref="B45:C45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47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109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3</v>
      </c>
    </row>
    <row r="9" spans="2:9">
      <c r="E9" s="5" t="s">
        <v>10</v>
      </c>
      <c r="G9" s="6">
        <v>27</v>
      </c>
    </row>
    <row r="10" spans="2:9">
      <c r="E10" s="5" t="s">
        <v>11</v>
      </c>
      <c r="G10" s="5" t="s">
        <v>110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407698.8</v>
      </c>
      <c r="D18" s="17">
        <v>407698.8</v>
      </c>
      <c r="E18" s="17"/>
      <c r="F18" s="18">
        <v>330130.03999999998</v>
      </c>
      <c r="G18" s="19"/>
      <c r="H18" s="20">
        <f>I40+D42+D43+D44+D45+D46+D47</f>
        <v>340790.13</v>
      </c>
      <c r="I18" s="21"/>
    </row>
    <row r="19" spans="2:9">
      <c r="E19" s="22" t="s">
        <v>25</v>
      </c>
      <c r="F19" s="23">
        <v>77568.759999999995</v>
      </c>
      <c r="I19" s="30"/>
    </row>
    <row r="20" spans="2:9">
      <c r="E20" s="22" t="s">
        <v>26</v>
      </c>
      <c r="F20" s="23">
        <v>629428.97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1183</v>
      </c>
    </row>
    <row r="24" spans="2:9">
      <c r="B24" s="26" t="s">
        <v>111</v>
      </c>
      <c r="C24" s="26"/>
      <c r="D24" s="26"/>
      <c r="E24" s="26"/>
      <c r="F24" s="26"/>
      <c r="G24" s="26"/>
      <c r="H24" s="26"/>
      <c r="I24" s="16">
        <v>1183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85235.54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16">
        <v>30363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16">
        <v>12154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16">
        <v>13696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16">
        <v>7471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16">
        <v>5088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16463.54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25">
        <v>15934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16">
        <v>15934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48262.99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18831.59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24808.080000000002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25">
        <v>4623.32</v>
      </c>
    </row>
    <row r="38" spans="2:9">
      <c r="B38" s="24" t="s">
        <v>32</v>
      </c>
      <c r="C38" s="24"/>
      <c r="D38" s="24"/>
      <c r="E38" s="24"/>
      <c r="F38" s="24"/>
      <c r="G38" s="24"/>
      <c r="H38" s="24"/>
      <c r="I38" s="25">
        <v>25484.66</v>
      </c>
    </row>
    <row r="39" spans="2:9">
      <c r="B39" s="24" t="s">
        <v>33</v>
      </c>
      <c r="C39" s="24"/>
      <c r="D39" s="24"/>
      <c r="E39" s="24"/>
      <c r="F39" s="24"/>
      <c r="G39" s="24"/>
      <c r="H39" s="24"/>
      <c r="I39" s="25">
        <v>676.58</v>
      </c>
    </row>
    <row r="40" spans="2:9">
      <c r="H40" s="22" t="s">
        <v>34</v>
      </c>
      <c r="I40" s="29">
        <v>176776.77</v>
      </c>
    </row>
    <row r="41" spans="2:9" ht="12.75">
      <c r="B41" s="31" t="s">
        <v>35</v>
      </c>
      <c r="C41" s="31"/>
      <c r="D41" s="31"/>
      <c r="E41" s="31"/>
    </row>
    <row r="42" spans="2:9">
      <c r="B42" s="26" t="s">
        <v>36</v>
      </c>
      <c r="C42" s="26"/>
      <c r="D42" s="17">
        <v>62696.78</v>
      </c>
      <c r="E42" s="17"/>
    </row>
    <row r="43" spans="2:9">
      <c r="B43" s="26" t="s">
        <v>74</v>
      </c>
      <c r="C43" s="26"/>
      <c r="D43" s="17">
        <v>21537.919999999998</v>
      </c>
      <c r="E43" s="17"/>
    </row>
    <row r="44" spans="2:9">
      <c r="B44" s="26" t="s">
        <v>37</v>
      </c>
      <c r="C44" s="26"/>
      <c r="D44" s="17">
        <v>2142.52</v>
      </c>
      <c r="E44" s="17"/>
    </row>
    <row r="45" spans="2:9">
      <c r="B45" s="26" t="s">
        <v>54</v>
      </c>
      <c r="C45" s="26"/>
      <c r="D45" s="17">
        <v>2706.34</v>
      </c>
      <c r="E45" s="17"/>
    </row>
    <row r="46" spans="2:9">
      <c r="B46" s="24" t="s">
        <v>38</v>
      </c>
      <c r="C46" s="24"/>
      <c r="D46" s="33">
        <v>56382</v>
      </c>
      <c r="E46" s="33"/>
    </row>
    <row r="47" spans="2:9">
      <c r="B47" s="38" t="s">
        <v>55</v>
      </c>
      <c r="C47" s="39"/>
      <c r="D47" s="40">
        <v>18547.8</v>
      </c>
      <c r="E47" s="40"/>
      <c r="F47" s="1"/>
    </row>
  </sheetData>
  <mergeCells count="43">
    <mergeCell ref="B45:C45"/>
    <mergeCell ref="D45:E45"/>
    <mergeCell ref="B46:C46"/>
    <mergeCell ref="D46:E46"/>
    <mergeCell ref="B47:C47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48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112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3</v>
      </c>
    </row>
    <row r="9" spans="2:9">
      <c r="E9" s="5" t="s">
        <v>10</v>
      </c>
      <c r="G9" s="6">
        <v>27</v>
      </c>
    </row>
    <row r="10" spans="2:9">
      <c r="E10" s="5" t="s">
        <v>11</v>
      </c>
      <c r="G10" s="5" t="s">
        <v>113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739761.72</v>
      </c>
      <c r="D18" s="17">
        <v>739761.72</v>
      </c>
      <c r="E18" s="17"/>
      <c r="F18" s="18">
        <v>726305.26</v>
      </c>
      <c r="G18" s="19"/>
      <c r="H18" s="20">
        <f>I41+D43+D44+D45+D46+D47+D48</f>
        <v>617334.03999999992</v>
      </c>
      <c r="I18" s="21"/>
    </row>
    <row r="19" spans="2:9">
      <c r="E19" s="22" t="s">
        <v>25</v>
      </c>
      <c r="F19" s="23">
        <v>13456.46</v>
      </c>
      <c r="I19" s="30"/>
    </row>
    <row r="20" spans="2:9">
      <c r="E20" s="22" t="s">
        <v>26</v>
      </c>
      <c r="F20" s="23">
        <v>508864.67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3032</v>
      </c>
    </row>
    <row r="24" spans="2:9">
      <c r="B24" s="26" t="s">
        <v>91</v>
      </c>
      <c r="C24" s="26"/>
      <c r="D24" s="26"/>
      <c r="E24" s="26"/>
      <c r="F24" s="26"/>
      <c r="G24" s="26"/>
      <c r="H24" s="26"/>
      <c r="I24" s="16">
        <v>1095</v>
      </c>
    </row>
    <row r="25" spans="2:9">
      <c r="B25" s="26" t="s">
        <v>111</v>
      </c>
      <c r="C25" s="26"/>
      <c r="D25" s="26"/>
      <c r="E25" s="26"/>
      <c r="F25" s="26"/>
      <c r="G25" s="26"/>
      <c r="H25" s="26"/>
      <c r="I25" s="16">
        <v>1937</v>
      </c>
    </row>
    <row r="26" spans="2:9">
      <c r="B26" s="24" t="s">
        <v>28</v>
      </c>
      <c r="C26" s="24"/>
      <c r="D26" s="24"/>
      <c r="E26" s="24"/>
      <c r="F26" s="24"/>
      <c r="G26" s="24"/>
      <c r="H26" s="24"/>
      <c r="I26" s="25">
        <v>172897.62</v>
      </c>
    </row>
    <row r="27" spans="2:9">
      <c r="B27" s="26" t="s">
        <v>48</v>
      </c>
      <c r="C27" s="26"/>
      <c r="D27" s="26"/>
      <c r="E27" s="26"/>
      <c r="F27" s="26"/>
      <c r="G27" s="26"/>
      <c r="H27" s="26"/>
      <c r="I27" s="16">
        <v>41317</v>
      </c>
    </row>
    <row r="28" spans="2:9">
      <c r="B28" s="26" t="s">
        <v>49</v>
      </c>
      <c r="C28" s="26"/>
      <c r="D28" s="26"/>
      <c r="E28" s="26"/>
      <c r="F28" s="26"/>
      <c r="G28" s="26"/>
      <c r="H28" s="26"/>
      <c r="I28" s="16">
        <v>31039</v>
      </c>
    </row>
    <row r="29" spans="2:9">
      <c r="B29" s="26" t="s">
        <v>41</v>
      </c>
      <c r="C29" s="26"/>
      <c r="D29" s="26"/>
      <c r="E29" s="26"/>
      <c r="F29" s="26"/>
      <c r="G29" s="26"/>
      <c r="H29" s="26"/>
      <c r="I29" s="16">
        <v>11789</v>
      </c>
    </row>
    <row r="30" spans="2:9">
      <c r="B30" s="26" t="s">
        <v>50</v>
      </c>
      <c r="C30" s="26"/>
      <c r="D30" s="26"/>
      <c r="E30" s="26"/>
      <c r="F30" s="26"/>
      <c r="G30" s="26"/>
      <c r="H30" s="26"/>
      <c r="I30" s="16">
        <v>49423</v>
      </c>
    </row>
    <row r="31" spans="2:9">
      <c r="B31" s="26" t="s">
        <v>29</v>
      </c>
      <c r="C31" s="26"/>
      <c r="D31" s="26"/>
      <c r="E31" s="26"/>
      <c r="F31" s="26"/>
      <c r="G31" s="26"/>
      <c r="H31" s="26"/>
      <c r="I31" s="16">
        <v>9444</v>
      </c>
    </row>
    <row r="32" spans="2:9">
      <c r="B32" s="26" t="s">
        <v>30</v>
      </c>
      <c r="C32" s="26"/>
      <c r="D32" s="26"/>
      <c r="E32" s="26"/>
      <c r="F32" s="26"/>
      <c r="G32" s="26"/>
      <c r="H32" s="26"/>
      <c r="I32" s="16">
        <v>29885.62</v>
      </c>
    </row>
    <row r="33" spans="2:9">
      <c r="B33" s="24" t="s">
        <v>42</v>
      </c>
      <c r="C33" s="24"/>
      <c r="D33" s="24"/>
      <c r="E33" s="24"/>
      <c r="F33" s="24"/>
      <c r="G33" s="24"/>
      <c r="H33" s="24"/>
      <c r="I33" s="25">
        <v>23619</v>
      </c>
    </row>
    <row r="34" spans="2:9">
      <c r="B34" s="26" t="s">
        <v>43</v>
      </c>
      <c r="C34" s="26"/>
      <c r="D34" s="26"/>
      <c r="E34" s="26"/>
      <c r="F34" s="26"/>
      <c r="G34" s="26"/>
      <c r="H34" s="26"/>
      <c r="I34" s="16">
        <v>23619</v>
      </c>
    </row>
    <row r="35" spans="2:9">
      <c r="B35" s="24" t="s">
        <v>51</v>
      </c>
      <c r="C35" s="24"/>
      <c r="D35" s="24"/>
      <c r="E35" s="24"/>
      <c r="F35" s="24"/>
      <c r="G35" s="24"/>
      <c r="H35" s="24"/>
      <c r="I35" s="25">
        <v>87609.89</v>
      </c>
    </row>
    <row r="36" spans="2:9">
      <c r="B36" s="24" t="s">
        <v>52</v>
      </c>
      <c r="C36" s="24"/>
      <c r="D36" s="24"/>
      <c r="E36" s="24"/>
      <c r="F36" s="24"/>
      <c r="G36" s="24"/>
      <c r="H36" s="24"/>
      <c r="I36" s="25">
        <v>34184.230000000003</v>
      </c>
    </row>
    <row r="37" spans="2:9">
      <c r="B37" s="24" t="s">
        <v>53</v>
      </c>
      <c r="C37" s="24"/>
      <c r="D37" s="24"/>
      <c r="E37" s="24"/>
      <c r="F37" s="24"/>
      <c r="G37" s="24"/>
      <c r="H37" s="24"/>
      <c r="I37" s="25">
        <v>45033.120000000003</v>
      </c>
    </row>
    <row r="38" spans="2:9">
      <c r="B38" s="24" t="s">
        <v>31</v>
      </c>
      <c r="C38" s="24"/>
      <c r="D38" s="24"/>
      <c r="E38" s="24"/>
      <c r="F38" s="24"/>
      <c r="G38" s="24"/>
      <c r="H38" s="24"/>
      <c r="I38" s="25">
        <v>8392.5400000000009</v>
      </c>
    </row>
    <row r="39" spans="2:9">
      <c r="B39" s="24" t="s">
        <v>32</v>
      </c>
      <c r="C39" s="24"/>
      <c r="D39" s="24"/>
      <c r="E39" s="24"/>
      <c r="F39" s="24"/>
      <c r="G39" s="24"/>
      <c r="H39" s="24"/>
      <c r="I39" s="25">
        <v>46261.3</v>
      </c>
    </row>
    <row r="40" spans="2:9">
      <c r="B40" s="24" t="s">
        <v>33</v>
      </c>
      <c r="C40" s="24"/>
      <c r="D40" s="24"/>
      <c r="E40" s="24"/>
      <c r="F40" s="24"/>
      <c r="G40" s="24"/>
      <c r="H40" s="24"/>
      <c r="I40" s="25">
        <v>1228.18</v>
      </c>
    </row>
    <row r="41" spans="2:9">
      <c r="H41" s="22" t="s">
        <v>34</v>
      </c>
      <c r="I41" s="29">
        <v>334647.99</v>
      </c>
    </row>
    <row r="42" spans="2:9" ht="12.75">
      <c r="B42" s="31" t="s">
        <v>35</v>
      </c>
      <c r="C42" s="31"/>
      <c r="D42" s="31"/>
      <c r="E42" s="31"/>
    </row>
    <row r="43" spans="2:9">
      <c r="B43" s="26" t="s">
        <v>36</v>
      </c>
      <c r="C43" s="26"/>
      <c r="D43" s="17">
        <v>113810.98</v>
      </c>
      <c r="E43" s="17"/>
    </row>
    <row r="44" spans="2:9">
      <c r="B44" s="26" t="s">
        <v>74</v>
      </c>
      <c r="C44" s="26"/>
      <c r="D44" s="17">
        <v>39096.94</v>
      </c>
      <c r="E44" s="17"/>
    </row>
    <row r="45" spans="2:9">
      <c r="B45" s="26" t="s">
        <v>37</v>
      </c>
      <c r="C45" s="26"/>
      <c r="D45" s="17">
        <v>3889.22</v>
      </c>
      <c r="E45" s="17"/>
    </row>
    <row r="46" spans="2:9">
      <c r="B46" s="26" t="s">
        <v>54</v>
      </c>
      <c r="C46" s="26"/>
      <c r="D46" s="55">
        <v>4912.7</v>
      </c>
      <c r="E46" s="55"/>
    </row>
    <row r="47" spans="2:9">
      <c r="B47" s="24" t="s">
        <v>38</v>
      </c>
      <c r="C47" s="24"/>
      <c r="D47" s="33">
        <v>102348</v>
      </c>
      <c r="E47" s="33"/>
    </row>
    <row r="48" spans="2:9">
      <c r="B48" s="38" t="s">
        <v>55</v>
      </c>
      <c r="C48" s="39"/>
      <c r="D48" s="40">
        <v>18628.21</v>
      </c>
      <c r="E48" s="40"/>
      <c r="F48" s="1"/>
    </row>
  </sheetData>
  <mergeCells count="44">
    <mergeCell ref="B48:C48"/>
    <mergeCell ref="D48:E48"/>
    <mergeCell ref="B45:C45"/>
    <mergeCell ref="D45:E45"/>
    <mergeCell ref="B46:C46"/>
    <mergeCell ref="D46:E46"/>
    <mergeCell ref="B47:C47"/>
    <mergeCell ref="D47:E47"/>
    <mergeCell ref="B40:H40"/>
    <mergeCell ref="B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2:I54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114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3</v>
      </c>
    </row>
    <row r="9" spans="2:9">
      <c r="E9" s="5" t="s">
        <v>10</v>
      </c>
      <c r="G9" s="6">
        <v>27</v>
      </c>
    </row>
    <row r="10" spans="2:9">
      <c r="E10" s="5" t="s">
        <v>11</v>
      </c>
      <c r="G10" s="5" t="s">
        <v>115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598283.04</v>
      </c>
      <c r="D18" s="17">
        <v>598283.04</v>
      </c>
      <c r="E18" s="17"/>
      <c r="F18" s="18">
        <v>535729.13</v>
      </c>
      <c r="G18" s="19"/>
      <c r="H18" s="20">
        <f>I42+I47+D49+D50+D51+D52+D53+D54</f>
        <v>532877.18000000005</v>
      </c>
      <c r="I18" s="21"/>
    </row>
    <row r="19" spans="2:9">
      <c r="E19" s="22" t="s">
        <v>25</v>
      </c>
      <c r="F19" s="23">
        <v>62553.91</v>
      </c>
      <c r="I19" s="30"/>
    </row>
    <row r="20" spans="2:9">
      <c r="E20" s="22" t="s">
        <v>26</v>
      </c>
      <c r="F20" s="23">
        <v>268745.09999999998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3365</v>
      </c>
    </row>
    <row r="24" spans="2:9">
      <c r="B24" s="26" t="s">
        <v>116</v>
      </c>
      <c r="C24" s="26"/>
      <c r="D24" s="26"/>
      <c r="E24" s="26"/>
      <c r="F24" s="26"/>
      <c r="G24" s="26"/>
      <c r="H24" s="26"/>
      <c r="I24" s="16">
        <v>1428</v>
      </c>
    </row>
    <row r="25" spans="2:9">
      <c r="B25" s="26" t="s">
        <v>111</v>
      </c>
      <c r="C25" s="26"/>
      <c r="D25" s="26"/>
      <c r="E25" s="26"/>
      <c r="F25" s="26"/>
      <c r="G25" s="26"/>
      <c r="H25" s="26"/>
      <c r="I25" s="16">
        <v>1937</v>
      </c>
    </row>
    <row r="26" spans="2:9">
      <c r="B26" s="24" t="s">
        <v>28</v>
      </c>
      <c r="C26" s="24"/>
      <c r="D26" s="24"/>
      <c r="E26" s="24"/>
      <c r="F26" s="24"/>
      <c r="G26" s="24"/>
      <c r="H26" s="24"/>
      <c r="I26" s="25">
        <v>91122.37</v>
      </c>
    </row>
    <row r="27" spans="2:9">
      <c r="B27" s="26" t="s">
        <v>48</v>
      </c>
      <c r="C27" s="26"/>
      <c r="D27" s="26"/>
      <c r="E27" s="26"/>
      <c r="F27" s="26"/>
      <c r="G27" s="26"/>
      <c r="H27" s="26"/>
      <c r="I27" s="16">
        <v>8761</v>
      </c>
    </row>
    <row r="28" spans="2:9">
      <c r="B28" s="26" t="s">
        <v>49</v>
      </c>
      <c r="C28" s="26"/>
      <c r="D28" s="26"/>
      <c r="E28" s="26"/>
      <c r="F28" s="26"/>
      <c r="G28" s="26"/>
      <c r="H28" s="26"/>
      <c r="I28" s="16">
        <v>6739</v>
      </c>
    </row>
    <row r="29" spans="2:9">
      <c r="B29" s="26" t="s">
        <v>41</v>
      </c>
      <c r="C29" s="26"/>
      <c r="D29" s="26"/>
      <c r="E29" s="26"/>
      <c r="F29" s="26"/>
      <c r="G29" s="26"/>
      <c r="H29" s="26"/>
      <c r="I29" s="16">
        <v>2359</v>
      </c>
    </row>
    <row r="30" spans="2:9">
      <c r="B30" s="26" t="s">
        <v>50</v>
      </c>
      <c r="C30" s="26"/>
      <c r="D30" s="26"/>
      <c r="E30" s="26"/>
      <c r="F30" s="26"/>
      <c r="G30" s="26"/>
      <c r="H30" s="26"/>
      <c r="I30" s="16">
        <v>28437</v>
      </c>
    </row>
    <row r="31" spans="2:9">
      <c r="B31" s="26" t="s">
        <v>29</v>
      </c>
      <c r="C31" s="26"/>
      <c r="D31" s="26"/>
      <c r="E31" s="26"/>
      <c r="F31" s="26"/>
      <c r="G31" s="26"/>
      <c r="H31" s="26"/>
      <c r="I31" s="16">
        <v>9444</v>
      </c>
    </row>
    <row r="32" spans="2:9">
      <c r="B32" s="26" t="s">
        <v>117</v>
      </c>
      <c r="C32" s="26"/>
      <c r="D32" s="26"/>
      <c r="E32" s="26"/>
      <c r="F32" s="26"/>
      <c r="G32" s="26"/>
      <c r="H32" s="26"/>
      <c r="I32" s="16">
        <v>11846</v>
      </c>
    </row>
    <row r="33" spans="2:9">
      <c r="B33" s="26" t="s">
        <v>30</v>
      </c>
      <c r="C33" s="26"/>
      <c r="D33" s="26"/>
      <c r="E33" s="26"/>
      <c r="F33" s="26"/>
      <c r="G33" s="26"/>
      <c r="H33" s="26"/>
      <c r="I33" s="16">
        <v>23536.37</v>
      </c>
    </row>
    <row r="34" spans="2:9">
      <c r="B34" s="24" t="s">
        <v>42</v>
      </c>
      <c r="C34" s="24"/>
      <c r="D34" s="24"/>
      <c r="E34" s="24"/>
      <c r="F34" s="24"/>
      <c r="G34" s="24"/>
      <c r="H34" s="24"/>
      <c r="I34" s="25">
        <v>6346</v>
      </c>
    </row>
    <row r="35" spans="2:9">
      <c r="B35" s="26" t="s">
        <v>43</v>
      </c>
      <c r="C35" s="26"/>
      <c r="D35" s="26"/>
      <c r="E35" s="26"/>
      <c r="F35" s="26"/>
      <c r="G35" s="26"/>
      <c r="H35" s="26"/>
      <c r="I35" s="16">
        <v>6346</v>
      </c>
    </row>
    <row r="36" spans="2:9">
      <c r="B36" s="24" t="s">
        <v>51</v>
      </c>
      <c r="C36" s="24"/>
      <c r="D36" s="24"/>
      <c r="E36" s="24"/>
      <c r="F36" s="24"/>
      <c r="G36" s="24"/>
      <c r="H36" s="24"/>
      <c r="I36" s="25">
        <v>68997.03</v>
      </c>
    </row>
    <row r="37" spans="2:9">
      <c r="B37" s="24" t="s">
        <v>52</v>
      </c>
      <c r="C37" s="24"/>
      <c r="D37" s="24"/>
      <c r="E37" s="24"/>
      <c r="F37" s="24"/>
      <c r="G37" s="24"/>
      <c r="H37" s="24"/>
      <c r="I37" s="25">
        <v>26921.74</v>
      </c>
    </row>
    <row r="38" spans="2:9">
      <c r="B38" s="24" t="s">
        <v>53</v>
      </c>
      <c r="C38" s="24"/>
      <c r="D38" s="24"/>
      <c r="E38" s="24"/>
      <c r="F38" s="24"/>
      <c r="G38" s="24"/>
      <c r="H38" s="24"/>
      <c r="I38" s="25">
        <v>35465.760000000002</v>
      </c>
    </row>
    <row r="39" spans="2:9">
      <c r="B39" s="24" t="s">
        <v>31</v>
      </c>
      <c r="C39" s="24"/>
      <c r="D39" s="24"/>
      <c r="E39" s="24"/>
      <c r="F39" s="24"/>
      <c r="G39" s="24"/>
      <c r="H39" s="24"/>
      <c r="I39" s="25">
        <v>6609.53</v>
      </c>
    </row>
    <row r="40" spans="2:9">
      <c r="B40" s="24" t="s">
        <v>32</v>
      </c>
      <c r="C40" s="24"/>
      <c r="D40" s="24"/>
      <c r="E40" s="24"/>
      <c r="F40" s="24"/>
      <c r="G40" s="24"/>
      <c r="H40" s="24"/>
      <c r="I40" s="25">
        <v>36433.01</v>
      </c>
    </row>
    <row r="41" spans="2:9">
      <c r="B41" s="24" t="s">
        <v>33</v>
      </c>
      <c r="C41" s="24"/>
      <c r="D41" s="24"/>
      <c r="E41" s="24"/>
      <c r="F41" s="24"/>
      <c r="G41" s="24"/>
      <c r="H41" s="24"/>
      <c r="I41" s="25">
        <v>967.25</v>
      </c>
    </row>
    <row r="42" spans="2:9">
      <c r="H42" s="22" t="s">
        <v>34</v>
      </c>
      <c r="I42" s="29">
        <v>207230.66</v>
      </c>
    </row>
    <row r="43" spans="2:9">
      <c r="I43" s="46"/>
    </row>
    <row r="44" spans="2:9">
      <c r="B44" s="10" t="s">
        <v>83</v>
      </c>
      <c r="C44" s="10"/>
      <c r="D44" s="10"/>
      <c r="E44" s="10"/>
      <c r="F44" s="10"/>
      <c r="G44" s="10"/>
      <c r="H44" s="10"/>
      <c r="I44" s="50" t="s">
        <v>27</v>
      </c>
    </row>
    <row r="45" spans="2:9">
      <c r="B45" s="24" t="s">
        <v>63</v>
      </c>
      <c r="C45" s="24"/>
      <c r="D45" s="24"/>
      <c r="E45" s="24"/>
      <c r="F45" s="24"/>
      <c r="G45" s="24"/>
      <c r="H45" s="24"/>
      <c r="I45" s="25">
        <v>87456</v>
      </c>
    </row>
    <row r="46" spans="2:9">
      <c r="B46" s="26" t="s">
        <v>92</v>
      </c>
      <c r="C46" s="26"/>
      <c r="D46" s="26"/>
      <c r="E46" s="26"/>
      <c r="F46" s="26"/>
      <c r="G46" s="26"/>
      <c r="H46" s="26"/>
      <c r="I46" s="16">
        <v>87456</v>
      </c>
    </row>
    <row r="47" spans="2:9">
      <c r="H47" s="22" t="s">
        <v>34</v>
      </c>
      <c r="I47" s="29">
        <v>87456</v>
      </c>
    </row>
    <row r="48" spans="2:9" ht="12.75">
      <c r="B48" s="31" t="s">
        <v>35</v>
      </c>
      <c r="C48" s="31"/>
      <c r="D48" s="31"/>
      <c r="E48" s="31"/>
    </row>
    <row r="49" spans="2:6">
      <c r="B49" s="26" t="s">
        <v>36</v>
      </c>
      <c r="C49" s="26"/>
      <c r="D49" s="17">
        <v>89631.65</v>
      </c>
      <c r="E49" s="17"/>
    </row>
    <row r="50" spans="2:6">
      <c r="B50" s="26" t="s">
        <v>74</v>
      </c>
      <c r="C50" s="26"/>
      <c r="D50" s="17">
        <v>30790.73</v>
      </c>
      <c r="E50" s="17"/>
    </row>
    <row r="51" spans="2:6">
      <c r="B51" s="26" t="s">
        <v>37</v>
      </c>
      <c r="C51" s="26"/>
      <c r="D51" s="17">
        <v>3062.95</v>
      </c>
      <c r="E51" s="17"/>
    </row>
    <row r="52" spans="2:6">
      <c r="B52" s="26" t="s">
        <v>54</v>
      </c>
      <c r="C52" s="26"/>
      <c r="D52" s="17">
        <v>3868.99</v>
      </c>
      <c r="E52" s="17"/>
    </row>
    <row r="53" spans="2:6">
      <c r="B53" s="24" t="s">
        <v>38</v>
      </c>
      <c r="C53" s="24"/>
      <c r="D53" s="33">
        <v>80604</v>
      </c>
      <c r="E53" s="33"/>
    </row>
    <row r="54" spans="2:6">
      <c r="B54" s="38" t="s">
        <v>55</v>
      </c>
      <c r="C54" s="39"/>
      <c r="D54" s="40">
        <v>30232.2</v>
      </c>
      <c r="E54" s="40"/>
      <c r="F54" s="1"/>
    </row>
  </sheetData>
  <mergeCells count="48"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0:H40"/>
    <mergeCell ref="B41:H41"/>
    <mergeCell ref="B44:H44"/>
    <mergeCell ref="B45:H45"/>
    <mergeCell ref="B46:H46"/>
    <mergeCell ref="B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I50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118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3</v>
      </c>
    </row>
    <row r="9" spans="2:9">
      <c r="E9" s="5" t="s">
        <v>10</v>
      </c>
      <c r="G9" s="6">
        <v>27</v>
      </c>
    </row>
    <row r="10" spans="2:9">
      <c r="E10" s="5" t="s">
        <v>11</v>
      </c>
      <c r="G10" s="5" t="s">
        <v>119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610113.18000000005</v>
      </c>
      <c r="D18" s="17">
        <v>610113.18000000005</v>
      </c>
      <c r="E18" s="17"/>
      <c r="F18" s="18">
        <v>692511.39</v>
      </c>
      <c r="G18" s="19"/>
      <c r="H18" s="20">
        <f>I38+I43+D45+D46+D47+D48+D49+D50</f>
        <v>619536.72</v>
      </c>
      <c r="I18" s="21"/>
    </row>
    <row r="19" spans="2:9">
      <c r="E19" s="22" t="s">
        <v>25</v>
      </c>
      <c r="F19" s="23">
        <v>-82398.210000000006</v>
      </c>
      <c r="I19" s="30"/>
    </row>
    <row r="20" spans="2:9">
      <c r="E20" s="22" t="s">
        <v>26</v>
      </c>
      <c r="F20" s="23">
        <v>317339.21000000002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165181.29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6246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23372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7543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94453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9444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24123.29</v>
      </c>
    </row>
    <row r="30" spans="2:9">
      <c r="B30" s="24" t="s">
        <v>42</v>
      </c>
      <c r="C30" s="24"/>
      <c r="D30" s="24"/>
      <c r="E30" s="24"/>
      <c r="F30" s="24"/>
      <c r="G30" s="24"/>
      <c r="H30" s="24"/>
      <c r="I30" s="25">
        <v>14097</v>
      </c>
    </row>
    <row r="31" spans="2:9">
      <c r="B31" s="26" t="s">
        <v>43</v>
      </c>
      <c r="C31" s="26"/>
      <c r="D31" s="26"/>
      <c r="E31" s="26"/>
      <c r="F31" s="26"/>
      <c r="G31" s="26"/>
      <c r="H31" s="26"/>
      <c r="I31" s="16">
        <v>14097</v>
      </c>
    </row>
    <row r="32" spans="2:9">
      <c r="B32" s="24" t="s">
        <v>51</v>
      </c>
      <c r="C32" s="24"/>
      <c r="D32" s="24"/>
      <c r="E32" s="24"/>
      <c r="F32" s="24"/>
      <c r="G32" s="24"/>
      <c r="H32" s="24"/>
      <c r="I32" s="25">
        <v>70717.59</v>
      </c>
    </row>
    <row r="33" spans="2:9">
      <c r="B33" s="24" t="s">
        <v>52</v>
      </c>
      <c r="C33" s="24"/>
      <c r="D33" s="24"/>
      <c r="E33" s="24"/>
      <c r="F33" s="24"/>
      <c r="G33" s="24"/>
      <c r="H33" s="24"/>
      <c r="I33" s="25">
        <v>27593.08</v>
      </c>
    </row>
    <row r="34" spans="2:9">
      <c r="B34" s="24" t="s">
        <v>53</v>
      </c>
      <c r="C34" s="24"/>
      <c r="D34" s="24"/>
      <c r="E34" s="24"/>
      <c r="F34" s="24"/>
      <c r="G34" s="24"/>
      <c r="H34" s="24"/>
      <c r="I34" s="25">
        <v>36350.160000000003</v>
      </c>
    </row>
    <row r="35" spans="2:9">
      <c r="B35" s="24" t="s">
        <v>31</v>
      </c>
      <c r="C35" s="24"/>
      <c r="D35" s="24"/>
      <c r="E35" s="24"/>
      <c r="F35" s="24"/>
      <c r="G35" s="24"/>
      <c r="H35" s="24"/>
      <c r="I35" s="25">
        <v>6774.35</v>
      </c>
    </row>
    <row r="36" spans="2:9">
      <c r="B36" s="24" t="s">
        <v>32</v>
      </c>
      <c r="C36" s="24"/>
      <c r="D36" s="24"/>
      <c r="E36" s="24"/>
      <c r="F36" s="24"/>
      <c r="G36" s="24"/>
      <c r="H36" s="24"/>
      <c r="I36" s="25">
        <v>37341.53</v>
      </c>
    </row>
    <row r="37" spans="2:9">
      <c r="B37" s="24" t="s">
        <v>33</v>
      </c>
      <c r="C37" s="24"/>
      <c r="D37" s="24"/>
      <c r="E37" s="24"/>
      <c r="F37" s="24"/>
      <c r="G37" s="24"/>
      <c r="H37" s="24"/>
      <c r="I37" s="25">
        <v>991.37</v>
      </c>
    </row>
    <row r="38" spans="2:9">
      <c r="H38" s="22" t="s">
        <v>34</v>
      </c>
      <c r="I38" s="29">
        <v>288328.78000000003</v>
      </c>
    </row>
    <row r="39" spans="2:9">
      <c r="I39" s="46"/>
    </row>
    <row r="40" spans="2:9">
      <c r="B40" s="10" t="s">
        <v>83</v>
      </c>
      <c r="C40" s="10"/>
      <c r="D40" s="10"/>
      <c r="E40" s="10"/>
      <c r="F40" s="10"/>
      <c r="G40" s="10"/>
      <c r="H40" s="10"/>
      <c r="I40" s="50" t="s">
        <v>27</v>
      </c>
    </row>
    <row r="41" spans="2:9">
      <c r="B41" s="24" t="s">
        <v>63</v>
      </c>
      <c r="C41" s="24"/>
      <c r="D41" s="24"/>
      <c r="E41" s="24"/>
      <c r="F41" s="24"/>
      <c r="G41" s="24"/>
      <c r="H41" s="24"/>
      <c r="I41" s="25">
        <v>89945</v>
      </c>
    </row>
    <row r="42" spans="2:9">
      <c r="B42" s="26" t="s">
        <v>84</v>
      </c>
      <c r="C42" s="26"/>
      <c r="D42" s="26"/>
      <c r="E42" s="26"/>
      <c r="F42" s="26"/>
      <c r="G42" s="26"/>
      <c r="H42" s="26"/>
      <c r="I42" s="16">
        <v>89945</v>
      </c>
    </row>
    <row r="43" spans="2:9">
      <c r="H43" s="22" t="s">
        <v>34</v>
      </c>
      <c r="I43" s="29">
        <v>89945</v>
      </c>
    </row>
    <row r="44" spans="2:9" ht="12.75">
      <c r="B44" s="31" t="s">
        <v>35</v>
      </c>
      <c r="C44" s="31"/>
      <c r="D44" s="31"/>
      <c r="E44" s="31"/>
    </row>
    <row r="45" spans="2:9">
      <c r="B45" s="26" t="s">
        <v>36</v>
      </c>
      <c r="C45" s="26"/>
      <c r="D45" s="17">
        <v>91866.77</v>
      </c>
      <c r="E45" s="17"/>
    </row>
    <row r="46" spans="2:9">
      <c r="B46" s="26" t="s">
        <v>74</v>
      </c>
      <c r="C46" s="26"/>
      <c r="D46" s="17">
        <v>31558.55</v>
      </c>
      <c r="E46" s="17"/>
    </row>
    <row r="47" spans="2:9">
      <c r="B47" s="26" t="s">
        <v>37</v>
      </c>
      <c r="C47" s="26"/>
      <c r="D47" s="17">
        <v>3139.33</v>
      </c>
      <c r="E47" s="17"/>
    </row>
    <row r="48" spans="2:9">
      <c r="B48" s="26" t="s">
        <v>54</v>
      </c>
      <c r="C48" s="26"/>
      <c r="D48" s="17">
        <v>3965.47</v>
      </c>
      <c r="E48" s="17"/>
    </row>
    <row r="49" spans="2:6">
      <c r="B49" s="24" t="s">
        <v>38</v>
      </c>
      <c r="C49" s="24"/>
      <c r="D49" s="33">
        <v>82614</v>
      </c>
      <c r="E49" s="33"/>
    </row>
    <row r="50" spans="2:6">
      <c r="B50" s="38" t="s">
        <v>55</v>
      </c>
      <c r="C50" s="39"/>
      <c r="D50" s="40">
        <v>28118.82</v>
      </c>
      <c r="E50" s="40"/>
      <c r="F50" s="1"/>
    </row>
  </sheetData>
  <mergeCells count="44">
    <mergeCell ref="B50:C50"/>
    <mergeCell ref="D50:E50"/>
    <mergeCell ref="B47:C47"/>
    <mergeCell ref="D47:E47"/>
    <mergeCell ref="B48:C48"/>
    <mergeCell ref="D48:E48"/>
    <mergeCell ref="B49:C49"/>
    <mergeCell ref="D49:E49"/>
    <mergeCell ref="B42:H42"/>
    <mergeCell ref="B44:E44"/>
    <mergeCell ref="B45:C45"/>
    <mergeCell ref="D45:E45"/>
    <mergeCell ref="B46:C46"/>
    <mergeCell ref="D46:E46"/>
    <mergeCell ref="B34:H34"/>
    <mergeCell ref="B35:H35"/>
    <mergeCell ref="B36:H36"/>
    <mergeCell ref="B37:H37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2:I52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120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3</v>
      </c>
    </row>
    <row r="9" spans="2:9">
      <c r="E9" s="5" t="s">
        <v>10</v>
      </c>
      <c r="G9" s="6">
        <v>27</v>
      </c>
    </row>
    <row r="10" spans="2:9">
      <c r="E10" s="5" t="s">
        <v>11</v>
      </c>
      <c r="G10" s="5" t="s">
        <v>121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720915.12</v>
      </c>
      <c r="D18" s="17">
        <v>720915.12</v>
      </c>
      <c r="E18" s="17"/>
      <c r="F18" s="18">
        <v>659164.67000000004</v>
      </c>
      <c r="G18" s="19"/>
      <c r="H18" s="57">
        <f>I41+I46+D48+D49+D50+D51+D52</f>
        <v>778416.58</v>
      </c>
      <c r="I18" s="58"/>
    </row>
    <row r="19" spans="2:9">
      <c r="E19" s="22" t="s">
        <v>25</v>
      </c>
      <c r="F19" s="23">
        <v>61750.45</v>
      </c>
      <c r="I19" s="30"/>
    </row>
    <row r="20" spans="2:9">
      <c r="E20" s="22" t="s">
        <v>26</v>
      </c>
      <c r="F20" s="23">
        <v>344965.73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15928</v>
      </c>
    </row>
    <row r="24" spans="2:9">
      <c r="B24" s="26" t="s">
        <v>91</v>
      </c>
      <c r="C24" s="26"/>
      <c r="D24" s="26"/>
      <c r="E24" s="26"/>
      <c r="F24" s="26"/>
      <c r="G24" s="26"/>
      <c r="H24" s="26"/>
      <c r="I24" s="16">
        <v>1127</v>
      </c>
    </row>
    <row r="25" spans="2:9">
      <c r="B25" s="26" t="s">
        <v>84</v>
      </c>
      <c r="C25" s="26"/>
      <c r="D25" s="26"/>
      <c r="E25" s="26"/>
      <c r="F25" s="26"/>
      <c r="G25" s="26"/>
      <c r="H25" s="26"/>
      <c r="I25" s="16">
        <v>14801</v>
      </c>
    </row>
    <row r="26" spans="2:9">
      <c r="B26" s="24" t="s">
        <v>28</v>
      </c>
      <c r="C26" s="24"/>
      <c r="D26" s="24"/>
      <c r="E26" s="24"/>
      <c r="F26" s="24"/>
      <c r="G26" s="24"/>
      <c r="H26" s="24"/>
      <c r="I26" s="25">
        <v>121752.41</v>
      </c>
    </row>
    <row r="27" spans="2:9">
      <c r="B27" s="26" t="s">
        <v>48</v>
      </c>
      <c r="C27" s="26"/>
      <c r="D27" s="26"/>
      <c r="E27" s="26"/>
      <c r="F27" s="26"/>
      <c r="G27" s="26"/>
      <c r="H27" s="26"/>
      <c r="I27" s="16">
        <v>35518</v>
      </c>
    </row>
    <row r="28" spans="2:9">
      <c r="B28" s="26" t="s">
        <v>49</v>
      </c>
      <c r="C28" s="26"/>
      <c r="D28" s="26"/>
      <c r="E28" s="26"/>
      <c r="F28" s="26"/>
      <c r="G28" s="26"/>
      <c r="H28" s="26"/>
      <c r="I28" s="16">
        <v>13974</v>
      </c>
    </row>
    <row r="29" spans="2:9">
      <c r="B29" s="26" t="s">
        <v>41</v>
      </c>
      <c r="C29" s="26"/>
      <c r="D29" s="26"/>
      <c r="E29" s="26"/>
      <c r="F29" s="26"/>
      <c r="G29" s="26"/>
      <c r="H29" s="26"/>
      <c r="I29" s="16">
        <v>28884</v>
      </c>
    </row>
    <row r="30" spans="2:9">
      <c r="B30" s="26" t="s">
        <v>50</v>
      </c>
      <c r="C30" s="26"/>
      <c r="D30" s="26"/>
      <c r="E30" s="26"/>
      <c r="F30" s="26"/>
      <c r="G30" s="26"/>
      <c r="H30" s="26"/>
      <c r="I30" s="16">
        <v>2039</v>
      </c>
    </row>
    <row r="31" spans="2:9">
      <c r="B31" s="26" t="s">
        <v>29</v>
      </c>
      <c r="C31" s="26"/>
      <c r="D31" s="26"/>
      <c r="E31" s="26"/>
      <c r="F31" s="26"/>
      <c r="G31" s="26"/>
      <c r="H31" s="26"/>
      <c r="I31" s="16">
        <v>9444</v>
      </c>
    </row>
    <row r="32" spans="2:9">
      <c r="B32" s="26" t="s">
        <v>30</v>
      </c>
      <c r="C32" s="26"/>
      <c r="D32" s="26"/>
      <c r="E32" s="26"/>
      <c r="F32" s="26"/>
      <c r="G32" s="26"/>
      <c r="H32" s="26"/>
      <c r="I32" s="16">
        <v>31893.41</v>
      </c>
    </row>
    <row r="33" spans="2:9">
      <c r="B33" s="24" t="s">
        <v>42</v>
      </c>
      <c r="C33" s="24"/>
      <c r="D33" s="24"/>
      <c r="E33" s="24"/>
      <c r="F33" s="24"/>
      <c r="G33" s="24"/>
      <c r="H33" s="24"/>
      <c r="I33" s="25">
        <v>7607</v>
      </c>
    </row>
    <row r="34" spans="2:9">
      <c r="B34" s="26" t="s">
        <v>43</v>
      </c>
      <c r="C34" s="26"/>
      <c r="D34" s="26"/>
      <c r="E34" s="26"/>
      <c r="F34" s="26"/>
      <c r="G34" s="26"/>
      <c r="H34" s="26"/>
      <c r="I34" s="16">
        <v>7607</v>
      </c>
    </row>
    <row r="35" spans="2:9">
      <c r="B35" s="24" t="s">
        <v>51</v>
      </c>
      <c r="C35" s="24"/>
      <c r="D35" s="24"/>
      <c r="E35" s="24"/>
      <c r="F35" s="24"/>
      <c r="G35" s="24"/>
      <c r="H35" s="24"/>
      <c r="I35" s="25">
        <v>93495.75</v>
      </c>
    </row>
    <row r="36" spans="2:9">
      <c r="B36" s="24" t="s">
        <v>52</v>
      </c>
      <c r="C36" s="24"/>
      <c r="D36" s="24"/>
      <c r="E36" s="24"/>
      <c r="F36" s="24"/>
      <c r="G36" s="24"/>
      <c r="H36" s="24"/>
      <c r="I36" s="25">
        <v>36480.82</v>
      </c>
    </row>
    <row r="37" spans="2:9">
      <c r="B37" s="24" t="s">
        <v>53</v>
      </c>
      <c r="C37" s="24"/>
      <c r="D37" s="24"/>
      <c r="E37" s="24"/>
      <c r="F37" s="24"/>
      <c r="G37" s="24"/>
      <c r="H37" s="24"/>
      <c r="I37" s="25">
        <v>48058.559999999998</v>
      </c>
    </row>
    <row r="38" spans="2:9">
      <c r="B38" s="24" t="s">
        <v>31</v>
      </c>
      <c r="C38" s="24"/>
      <c r="D38" s="24"/>
      <c r="E38" s="24"/>
      <c r="F38" s="24"/>
      <c r="G38" s="24"/>
      <c r="H38" s="24"/>
      <c r="I38" s="25">
        <v>8956.3700000000008</v>
      </c>
    </row>
    <row r="39" spans="2:9">
      <c r="B39" s="24" t="s">
        <v>32</v>
      </c>
      <c r="C39" s="24"/>
      <c r="D39" s="24"/>
      <c r="E39" s="24"/>
      <c r="F39" s="24"/>
      <c r="G39" s="24"/>
      <c r="H39" s="24"/>
      <c r="I39" s="25">
        <v>49369.25</v>
      </c>
    </row>
    <row r="40" spans="2:9">
      <c r="B40" s="24" t="s">
        <v>33</v>
      </c>
      <c r="C40" s="24"/>
      <c r="D40" s="24"/>
      <c r="E40" s="24"/>
      <c r="F40" s="24"/>
      <c r="G40" s="24"/>
      <c r="H40" s="24"/>
      <c r="I40" s="25">
        <v>1310.69</v>
      </c>
    </row>
    <row r="41" spans="2:9">
      <c r="H41" s="22" t="s">
        <v>34</v>
      </c>
      <c r="I41" s="29">
        <v>289463.09999999998</v>
      </c>
    </row>
    <row r="42" spans="2:9">
      <c r="I42" s="46"/>
    </row>
    <row r="43" spans="2:9">
      <c r="B43" s="10" t="s">
        <v>83</v>
      </c>
      <c r="C43" s="10"/>
      <c r="D43" s="10"/>
      <c r="E43" s="10"/>
      <c r="F43" s="10"/>
      <c r="G43" s="10"/>
      <c r="H43" s="10"/>
      <c r="I43" s="50" t="s">
        <v>27</v>
      </c>
    </row>
    <row r="44" spans="2:9">
      <c r="B44" s="24" t="s">
        <v>63</v>
      </c>
      <c r="C44" s="24"/>
      <c r="D44" s="24"/>
      <c r="E44" s="24"/>
      <c r="F44" s="24"/>
      <c r="G44" s="24"/>
      <c r="H44" s="24"/>
      <c r="I44" s="25">
        <v>215140</v>
      </c>
    </row>
    <row r="45" spans="2:9">
      <c r="B45" s="26" t="s">
        <v>92</v>
      </c>
      <c r="C45" s="26"/>
      <c r="D45" s="26"/>
      <c r="E45" s="26"/>
      <c r="F45" s="26"/>
      <c r="G45" s="26"/>
      <c r="H45" s="26"/>
      <c r="I45" s="16">
        <v>215140</v>
      </c>
    </row>
    <row r="46" spans="2:9">
      <c r="H46" s="22" t="s">
        <v>34</v>
      </c>
      <c r="I46" s="29">
        <v>215140</v>
      </c>
    </row>
    <row r="47" spans="2:9" ht="12.75">
      <c r="B47" s="31" t="s">
        <v>35</v>
      </c>
      <c r="C47" s="31"/>
      <c r="D47" s="31"/>
      <c r="E47" s="31"/>
    </row>
    <row r="48" spans="2:9">
      <c r="B48" s="26" t="s">
        <v>36</v>
      </c>
      <c r="C48" s="26"/>
      <c r="D48" s="17">
        <v>119491.06</v>
      </c>
      <c r="E48" s="17"/>
    </row>
    <row r="49" spans="2:6">
      <c r="B49" s="26" t="s">
        <v>37</v>
      </c>
      <c r="C49" s="26"/>
      <c r="D49" s="17">
        <v>4150.51</v>
      </c>
      <c r="E49" s="17"/>
    </row>
    <row r="50" spans="2:6">
      <c r="B50" s="26" t="s">
        <v>54</v>
      </c>
      <c r="C50" s="26"/>
      <c r="D50" s="17">
        <v>5242.75</v>
      </c>
      <c r="E50" s="17"/>
    </row>
    <row r="51" spans="2:6">
      <c r="B51" s="24" t="s">
        <v>38</v>
      </c>
      <c r="C51" s="24"/>
      <c r="D51" s="33">
        <v>109224</v>
      </c>
      <c r="E51" s="33"/>
    </row>
    <row r="52" spans="2:6">
      <c r="B52" s="38" t="s">
        <v>55</v>
      </c>
      <c r="C52" s="39"/>
      <c r="D52" s="40">
        <v>35705.160000000003</v>
      </c>
      <c r="E52" s="40"/>
      <c r="F52" s="1"/>
    </row>
  </sheetData>
  <mergeCells count="45">
    <mergeCell ref="B52:C52"/>
    <mergeCell ref="D52:E52"/>
    <mergeCell ref="B49:C49"/>
    <mergeCell ref="D49:E49"/>
    <mergeCell ref="B50:C50"/>
    <mergeCell ref="D50:E50"/>
    <mergeCell ref="B51:C51"/>
    <mergeCell ref="D51:E51"/>
    <mergeCell ref="B40:H40"/>
    <mergeCell ref="B43:H43"/>
    <mergeCell ref="B44:H44"/>
    <mergeCell ref="B45:H45"/>
    <mergeCell ref="B47:E47"/>
    <mergeCell ref="B48:C48"/>
    <mergeCell ref="D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I58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122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24</v>
      </c>
    </row>
    <row r="10" spans="2:9">
      <c r="E10" s="5" t="s">
        <v>11</v>
      </c>
      <c r="G10" s="5" t="s">
        <v>123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498746.92</v>
      </c>
      <c r="D18" s="17">
        <v>498746.92</v>
      </c>
      <c r="E18" s="17"/>
      <c r="F18" s="18">
        <v>423236.77</v>
      </c>
      <c r="G18" s="19"/>
      <c r="H18" s="20">
        <f>I42+I50+D52+D53+D54+D55+D56+D57+D58</f>
        <v>956172.2</v>
      </c>
      <c r="I18" s="21"/>
    </row>
    <row r="19" spans="2:9">
      <c r="E19" s="22" t="s">
        <v>25</v>
      </c>
      <c r="F19" s="23">
        <v>75510.149999999994</v>
      </c>
      <c r="I19" s="30"/>
    </row>
    <row r="20" spans="2:9">
      <c r="E20" s="22" t="s">
        <v>26</v>
      </c>
      <c r="F20" s="23">
        <v>415510.04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197473</v>
      </c>
    </row>
    <row r="24" spans="2:9">
      <c r="B24" s="26" t="s">
        <v>124</v>
      </c>
      <c r="C24" s="26"/>
      <c r="D24" s="26"/>
      <c r="E24" s="26"/>
      <c r="F24" s="26"/>
      <c r="G24" s="26"/>
      <c r="H24" s="26"/>
      <c r="I24" s="16">
        <v>196235</v>
      </c>
    </row>
    <row r="25" spans="2:9">
      <c r="B25" s="26" t="s">
        <v>91</v>
      </c>
      <c r="C25" s="26"/>
      <c r="D25" s="26"/>
      <c r="E25" s="26"/>
      <c r="F25" s="26"/>
      <c r="G25" s="26"/>
      <c r="H25" s="26"/>
      <c r="I25" s="16">
        <v>1238</v>
      </c>
    </row>
    <row r="26" spans="2:9">
      <c r="B26" s="24" t="s">
        <v>28</v>
      </c>
      <c r="C26" s="24"/>
      <c r="D26" s="24"/>
      <c r="E26" s="24"/>
      <c r="F26" s="24"/>
      <c r="G26" s="24"/>
      <c r="H26" s="24"/>
      <c r="I26" s="25">
        <v>100136.06</v>
      </c>
    </row>
    <row r="27" spans="2:9">
      <c r="B27" s="26" t="s">
        <v>48</v>
      </c>
      <c r="C27" s="26"/>
      <c r="D27" s="26"/>
      <c r="E27" s="26"/>
      <c r="F27" s="26"/>
      <c r="G27" s="26"/>
      <c r="H27" s="26"/>
      <c r="I27" s="16">
        <v>35648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16">
        <v>5254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16">
        <v>29586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16">
        <v>9444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20204.060000000001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25">
        <v>20705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16">
        <v>20705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106779.35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23110.13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30444.48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25">
        <v>5673.74</v>
      </c>
    </row>
    <row r="38" spans="2:9">
      <c r="B38" s="24" t="s">
        <v>125</v>
      </c>
      <c r="C38" s="24"/>
      <c r="D38" s="24"/>
      <c r="E38" s="24"/>
      <c r="F38" s="24"/>
      <c r="G38" s="24"/>
      <c r="H38" s="24"/>
      <c r="I38" s="25">
        <v>47551</v>
      </c>
    </row>
    <row r="39" spans="2:9">
      <c r="B39" s="26" t="s">
        <v>126</v>
      </c>
      <c r="C39" s="26"/>
      <c r="D39" s="26"/>
      <c r="E39" s="26"/>
      <c r="F39" s="26"/>
      <c r="G39" s="26"/>
      <c r="H39" s="26"/>
      <c r="I39" s="16">
        <v>47551</v>
      </c>
    </row>
    <row r="40" spans="2:9">
      <c r="B40" s="24" t="s">
        <v>32</v>
      </c>
      <c r="C40" s="24"/>
      <c r="D40" s="24"/>
      <c r="E40" s="24"/>
      <c r="F40" s="24"/>
      <c r="G40" s="24"/>
      <c r="H40" s="24"/>
      <c r="I40" s="25">
        <v>31274.78</v>
      </c>
    </row>
    <row r="41" spans="2:9">
      <c r="B41" s="24" t="s">
        <v>33</v>
      </c>
      <c r="C41" s="24"/>
      <c r="D41" s="24"/>
      <c r="E41" s="24"/>
      <c r="F41" s="24"/>
      <c r="G41" s="24"/>
      <c r="H41" s="24"/>
      <c r="I41" s="25">
        <v>830.3</v>
      </c>
    </row>
    <row r="42" spans="2:9">
      <c r="H42" s="22" t="s">
        <v>34</v>
      </c>
      <c r="I42" s="29">
        <v>457198.49</v>
      </c>
    </row>
    <row r="43" spans="2:9">
      <c r="I43" s="46"/>
    </row>
    <row r="44" spans="2:9">
      <c r="B44" s="10" t="s">
        <v>83</v>
      </c>
      <c r="C44" s="10"/>
      <c r="D44" s="10"/>
      <c r="E44" s="10"/>
      <c r="F44" s="10"/>
      <c r="G44" s="10"/>
      <c r="H44" s="10"/>
      <c r="I44" s="50" t="s">
        <v>27</v>
      </c>
    </row>
    <row r="45" spans="2:9">
      <c r="B45" s="24" t="s">
        <v>63</v>
      </c>
      <c r="C45" s="24"/>
      <c r="D45" s="24"/>
      <c r="E45" s="24"/>
      <c r="F45" s="24"/>
      <c r="G45" s="24"/>
      <c r="H45" s="24"/>
      <c r="I45" s="25">
        <v>222928</v>
      </c>
    </row>
    <row r="46" spans="2:9">
      <c r="B46" s="26" t="s">
        <v>127</v>
      </c>
      <c r="C46" s="26"/>
      <c r="D46" s="26"/>
      <c r="E46" s="26"/>
      <c r="F46" s="26"/>
      <c r="G46" s="26"/>
      <c r="H46" s="26"/>
      <c r="I46" s="16">
        <v>87137</v>
      </c>
    </row>
    <row r="47" spans="2:9">
      <c r="B47" s="26" t="s">
        <v>84</v>
      </c>
      <c r="C47" s="26"/>
      <c r="D47" s="26"/>
      <c r="E47" s="26"/>
      <c r="F47" s="26"/>
      <c r="G47" s="26"/>
      <c r="H47" s="26"/>
      <c r="I47" s="16">
        <v>135791</v>
      </c>
    </row>
    <row r="48" spans="2:9">
      <c r="B48" s="24" t="s">
        <v>28</v>
      </c>
      <c r="C48" s="24"/>
      <c r="D48" s="24"/>
      <c r="E48" s="24"/>
      <c r="F48" s="24"/>
      <c r="G48" s="24"/>
      <c r="H48" s="24"/>
      <c r="I48" s="25">
        <v>35441</v>
      </c>
    </row>
    <row r="49" spans="2:9">
      <c r="B49" s="26" t="s">
        <v>128</v>
      </c>
      <c r="C49" s="26"/>
      <c r="D49" s="26"/>
      <c r="E49" s="26"/>
      <c r="F49" s="26"/>
      <c r="G49" s="26"/>
      <c r="H49" s="26"/>
      <c r="I49" s="16">
        <v>35441</v>
      </c>
    </row>
    <row r="50" spans="2:9">
      <c r="H50" s="22" t="s">
        <v>34</v>
      </c>
      <c r="I50" s="29">
        <v>258369</v>
      </c>
    </row>
    <row r="51" spans="2:9" ht="12.75">
      <c r="B51" s="31" t="s">
        <v>35</v>
      </c>
      <c r="C51" s="31"/>
      <c r="D51" s="31"/>
      <c r="E51" s="31"/>
    </row>
    <row r="52" spans="2:9">
      <c r="B52" s="26" t="s">
        <v>36</v>
      </c>
      <c r="C52" s="26"/>
      <c r="D52" s="55">
        <v>76941.5</v>
      </c>
      <c r="E52" s="55"/>
    </row>
    <row r="53" spans="2:9">
      <c r="B53" s="26" t="s">
        <v>74</v>
      </c>
      <c r="C53" s="26"/>
      <c r="D53" s="17">
        <v>26431.34</v>
      </c>
      <c r="E53" s="17"/>
    </row>
    <row r="54" spans="2:9">
      <c r="B54" s="26" t="s">
        <v>37</v>
      </c>
      <c r="C54" s="26"/>
      <c r="D54" s="17">
        <v>2629.3</v>
      </c>
      <c r="E54" s="17"/>
    </row>
    <row r="55" spans="2:9">
      <c r="B55" s="26" t="s">
        <v>54</v>
      </c>
      <c r="C55" s="26"/>
      <c r="D55" s="17">
        <v>3321.22</v>
      </c>
      <c r="E55" s="17"/>
    </row>
    <row r="56" spans="2:9">
      <c r="B56" s="24" t="s">
        <v>38</v>
      </c>
      <c r="C56" s="24"/>
      <c r="D56" s="33">
        <v>69192</v>
      </c>
      <c r="E56" s="33"/>
    </row>
    <row r="57" spans="2:9">
      <c r="B57" s="51" t="s">
        <v>88</v>
      </c>
      <c r="C57" s="52"/>
      <c r="D57" s="33">
        <v>43170.71</v>
      </c>
      <c r="E57" s="33"/>
      <c r="F57" s="1"/>
    </row>
    <row r="58" spans="2:9">
      <c r="B58" s="38" t="s">
        <v>55</v>
      </c>
      <c r="C58" s="39"/>
      <c r="D58" s="40">
        <v>18918.64</v>
      </c>
      <c r="E58" s="40"/>
      <c r="F58" s="1"/>
    </row>
  </sheetData>
  <mergeCells count="52">
    <mergeCell ref="D57:E57"/>
    <mergeCell ref="B58:C58"/>
    <mergeCell ref="D58:E58"/>
    <mergeCell ref="B54:C54"/>
    <mergeCell ref="D54:E54"/>
    <mergeCell ref="B55:C55"/>
    <mergeCell ref="D55:E55"/>
    <mergeCell ref="B56:C56"/>
    <mergeCell ref="D56:E56"/>
    <mergeCell ref="B48:H48"/>
    <mergeCell ref="B49:H49"/>
    <mergeCell ref="B51:E51"/>
    <mergeCell ref="B52:C52"/>
    <mergeCell ref="D52:E52"/>
    <mergeCell ref="B53:C53"/>
    <mergeCell ref="D53:E53"/>
    <mergeCell ref="B40:H40"/>
    <mergeCell ref="B41:H41"/>
    <mergeCell ref="B44:H44"/>
    <mergeCell ref="B45:H45"/>
    <mergeCell ref="B46:H46"/>
    <mergeCell ref="B47:H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58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129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4</v>
      </c>
    </row>
    <row r="8" spans="2:9">
      <c r="B8" s="4" t="s">
        <v>8</v>
      </c>
      <c r="C8" s="4"/>
      <c r="D8" s="4"/>
      <c r="E8" s="5" t="s">
        <v>9</v>
      </c>
      <c r="G8" s="6">
        <v>3</v>
      </c>
    </row>
    <row r="9" spans="2:9">
      <c r="E9" s="5" t="s">
        <v>10</v>
      </c>
      <c r="G9" s="6">
        <v>44</v>
      </c>
    </row>
    <row r="10" spans="2:9">
      <c r="E10" s="5" t="s">
        <v>11</v>
      </c>
      <c r="G10" s="5" t="s">
        <v>130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78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56">
        <v>1119803.3999999999</v>
      </c>
      <c r="D18" s="55">
        <v>1119803.3999999999</v>
      </c>
      <c r="E18" s="55"/>
      <c r="F18" s="18">
        <v>1122789.93</v>
      </c>
      <c r="G18" s="19"/>
      <c r="H18" s="20">
        <f>I42+I50+D52+D53+D54+D55+D56+D57+D58</f>
        <v>1514965.05</v>
      </c>
      <c r="I18" s="21"/>
    </row>
    <row r="19" spans="2:9">
      <c r="E19" s="22" t="s">
        <v>25</v>
      </c>
      <c r="F19" s="23">
        <v>2986.53</v>
      </c>
      <c r="I19" s="30"/>
    </row>
    <row r="20" spans="2:9">
      <c r="E20" s="22" t="s">
        <v>26</v>
      </c>
      <c r="F20" s="23">
        <v>767907.46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44">
        <v>324196</v>
      </c>
    </row>
    <row r="24" spans="2:9">
      <c r="B24" s="26" t="s">
        <v>131</v>
      </c>
      <c r="C24" s="26"/>
      <c r="D24" s="26"/>
      <c r="E24" s="26"/>
      <c r="F24" s="26"/>
      <c r="G24" s="26"/>
      <c r="H24" s="26"/>
      <c r="I24" s="27">
        <v>30286</v>
      </c>
    </row>
    <row r="25" spans="2:9">
      <c r="B25" s="26" t="s">
        <v>124</v>
      </c>
      <c r="C25" s="26"/>
      <c r="D25" s="26"/>
      <c r="E25" s="26"/>
      <c r="F25" s="26"/>
      <c r="G25" s="26"/>
      <c r="H25" s="26"/>
      <c r="I25" s="27">
        <v>276571</v>
      </c>
    </row>
    <row r="26" spans="2:9">
      <c r="B26" s="26" t="s">
        <v>91</v>
      </c>
      <c r="C26" s="26"/>
      <c r="D26" s="26"/>
      <c r="E26" s="26"/>
      <c r="F26" s="26"/>
      <c r="G26" s="26"/>
      <c r="H26" s="26"/>
      <c r="I26" s="59">
        <v>438</v>
      </c>
    </row>
    <row r="27" spans="2:9">
      <c r="B27" s="26" t="s">
        <v>132</v>
      </c>
      <c r="C27" s="26"/>
      <c r="D27" s="26"/>
      <c r="E27" s="26"/>
      <c r="F27" s="26"/>
      <c r="G27" s="26"/>
      <c r="H27" s="26"/>
      <c r="I27" s="27">
        <v>16901</v>
      </c>
    </row>
    <row r="28" spans="2:9">
      <c r="B28" s="24" t="s">
        <v>28</v>
      </c>
      <c r="C28" s="24"/>
      <c r="D28" s="24"/>
      <c r="E28" s="24"/>
      <c r="F28" s="24"/>
      <c r="G28" s="24"/>
      <c r="H28" s="24"/>
      <c r="I28" s="25">
        <v>117283.94</v>
      </c>
    </row>
    <row r="29" spans="2:9">
      <c r="B29" s="26" t="s">
        <v>48</v>
      </c>
      <c r="C29" s="26"/>
      <c r="D29" s="26"/>
      <c r="E29" s="26"/>
      <c r="F29" s="26"/>
      <c r="G29" s="26"/>
      <c r="H29" s="26"/>
      <c r="I29" s="27">
        <v>46109</v>
      </c>
    </row>
    <row r="30" spans="2:9">
      <c r="B30" s="26" t="s">
        <v>49</v>
      </c>
      <c r="C30" s="26"/>
      <c r="D30" s="26"/>
      <c r="E30" s="26"/>
      <c r="F30" s="26"/>
      <c r="G30" s="26"/>
      <c r="H30" s="26"/>
      <c r="I30" s="27">
        <v>9113</v>
      </c>
    </row>
    <row r="31" spans="2:9">
      <c r="B31" s="26" t="s">
        <v>41</v>
      </c>
      <c r="C31" s="26"/>
      <c r="D31" s="26"/>
      <c r="E31" s="26"/>
      <c r="F31" s="26"/>
      <c r="G31" s="26"/>
      <c r="H31" s="26"/>
      <c r="I31" s="27">
        <v>16355</v>
      </c>
    </row>
    <row r="32" spans="2:9">
      <c r="B32" s="26" t="s">
        <v>50</v>
      </c>
      <c r="C32" s="26"/>
      <c r="D32" s="26"/>
      <c r="E32" s="26"/>
      <c r="F32" s="26"/>
      <c r="G32" s="26"/>
      <c r="H32" s="26"/>
      <c r="I32" s="27">
        <v>2175</v>
      </c>
    </row>
    <row r="33" spans="2:9">
      <c r="B33" s="26" t="s">
        <v>30</v>
      </c>
      <c r="C33" s="26"/>
      <c r="D33" s="26"/>
      <c r="E33" s="26"/>
      <c r="F33" s="26"/>
      <c r="G33" s="26"/>
      <c r="H33" s="26"/>
      <c r="I33" s="16">
        <v>43531.94</v>
      </c>
    </row>
    <row r="34" spans="2:9">
      <c r="B34" s="24" t="s">
        <v>42</v>
      </c>
      <c r="C34" s="24"/>
      <c r="D34" s="24"/>
      <c r="E34" s="24"/>
      <c r="F34" s="24"/>
      <c r="G34" s="24"/>
      <c r="H34" s="24"/>
      <c r="I34" s="44">
        <v>39471</v>
      </c>
    </row>
    <row r="35" spans="2:9">
      <c r="B35" s="26" t="s">
        <v>43</v>
      </c>
      <c r="C35" s="26"/>
      <c r="D35" s="26"/>
      <c r="E35" s="26"/>
      <c r="F35" s="26"/>
      <c r="G35" s="26"/>
      <c r="H35" s="26"/>
      <c r="I35" s="27">
        <v>39471</v>
      </c>
    </row>
    <row r="36" spans="2:9">
      <c r="B36" s="24" t="s">
        <v>51</v>
      </c>
      <c r="C36" s="24"/>
      <c r="D36" s="24"/>
      <c r="E36" s="24"/>
      <c r="F36" s="24"/>
      <c r="G36" s="24"/>
      <c r="H36" s="24"/>
      <c r="I36" s="25">
        <v>127614.19</v>
      </c>
    </row>
    <row r="37" spans="2:9">
      <c r="B37" s="24" t="s">
        <v>52</v>
      </c>
      <c r="C37" s="24"/>
      <c r="D37" s="24"/>
      <c r="E37" s="24"/>
      <c r="F37" s="24"/>
      <c r="G37" s="24"/>
      <c r="H37" s="24"/>
      <c r="I37" s="25">
        <v>49793.39</v>
      </c>
    </row>
    <row r="38" spans="2:9">
      <c r="B38" s="24" t="s">
        <v>53</v>
      </c>
      <c r="C38" s="24"/>
      <c r="D38" s="24"/>
      <c r="E38" s="24"/>
      <c r="F38" s="24"/>
      <c r="G38" s="24"/>
      <c r="H38" s="24"/>
      <c r="I38" s="25">
        <v>65596.08</v>
      </c>
    </row>
    <row r="39" spans="2:9">
      <c r="B39" s="24" t="s">
        <v>31</v>
      </c>
      <c r="C39" s="24"/>
      <c r="D39" s="24"/>
      <c r="E39" s="24"/>
      <c r="F39" s="24"/>
      <c r="G39" s="24"/>
      <c r="H39" s="24"/>
      <c r="I39" s="25">
        <v>12224.72</v>
      </c>
    </row>
    <row r="40" spans="2:9">
      <c r="B40" s="24" t="s">
        <v>32</v>
      </c>
      <c r="C40" s="24"/>
      <c r="D40" s="24"/>
      <c r="E40" s="24"/>
      <c r="F40" s="24"/>
      <c r="G40" s="24"/>
      <c r="H40" s="24"/>
      <c r="I40" s="25">
        <v>67385.06</v>
      </c>
    </row>
    <row r="41" spans="2:9">
      <c r="B41" s="24" t="s">
        <v>33</v>
      </c>
      <c r="C41" s="24"/>
      <c r="D41" s="24"/>
      <c r="E41" s="24"/>
      <c r="F41" s="24"/>
      <c r="G41" s="24"/>
      <c r="H41" s="24"/>
      <c r="I41" s="25">
        <v>1788.98</v>
      </c>
    </row>
    <row r="42" spans="2:9">
      <c r="H42" s="22" t="s">
        <v>34</v>
      </c>
      <c r="I42" s="29">
        <v>677739.17</v>
      </c>
    </row>
    <row r="44" spans="2:9">
      <c r="B44" s="10" t="s">
        <v>83</v>
      </c>
      <c r="C44" s="10"/>
      <c r="D44" s="10"/>
      <c r="E44" s="10"/>
      <c r="F44" s="10"/>
      <c r="G44" s="10"/>
      <c r="H44" s="10"/>
      <c r="I44" s="9" t="s">
        <v>27</v>
      </c>
    </row>
    <row r="45" spans="2:9">
      <c r="B45" s="24" t="s">
        <v>63</v>
      </c>
      <c r="C45" s="24"/>
      <c r="D45" s="24"/>
      <c r="E45" s="24"/>
      <c r="F45" s="24"/>
      <c r="G45" s="24"/>
      <c r="H45" s="24"/>
      <c r="I45" s="44">
        <v>258799</v>
      </c>
    </row>
    <row r="46" spans="2:9">
      <c r="B46" s="26" t="s">
        <v>84</v>
      </c>
      <c r="C46" s="26"/>
      <c r="D46" s="26"/>
      <c r="E46" s="26"/>
      <c r="F46" s="26"/>
      <c r="G46" s="26"/>
      <c r="H46" s="26"/>
      <c r="I46" s="27">
        <v>130717</v>
      </c>
    </row>
    <row r="47" spans="2:9">
      <c r="B47" s="26" t="s">
        <v>133</v>
      </c>
      <c r="C47" s="26"/>
      <c r="D47" s="26"/>
      <c r="E47" s="26"/>
      <c r="F47" s="26"/>
      <c r="G47" s="26"/>
      <c r="H47" s="26"/>
      <c r="I47" s="27">
        <v>128082</v>
      </c>
    </row>
    <row r="48" spans="2:9">
      <c r="B48" s="24" t="s">
        <v>28</v>
      </c>
      <c r="C48" s="24"/>
      <c r="D48" s="24"/>
      <c r="E48" s="24"/>
      <c r="F48" s="24"/>
      <c r="G48" s="24"/>
      <c r="H48" s="24"/>
      <c r="I48" s="44">
        <v>36342</v>
      </c>
    </row>
    <row r="49" spans="2:10">
      <c r="B49" s="26" t="s">
        <v>50</v>
      </c>
      <c r="C49" s="26"/>
      <c r="D49" s="26"/>
      <c r="E49" s="26"/>
      <c r="F49" s="26"/>
      <c r="G49" s="26"/>
      <c r="H49" s="26"/>
      <c r="I49" s="27">
        <v>36342</v>
      </c>
    </row>
    <row r="50" spans="2:10">
      <c r="H50" s="22" t="s">
        <v>34</v>
      </c>
      <c r="I50" s="60">
        <v>295141</v>
      </c>
    </row>
    <row r="51" spans="2:10" ht="12.75">
      <c r="B51" s="31" t="s">
        <v>35</v>
      </c>
      <c r="C51" s="31"/>
      <c r="D51" s="31"/>
      <c r="E51" s="31"/>
    </row>
    <row r="52" spans="2:10">
      <c r="B52" s="26" t="s">
        <v>36</v>
      </c>
      <c r="C52" s="26"/>
      <c r="D52" s="48">
        <v>170167.78</v>
      </c>
      <c r="E52" s="48"/>
      <c r="J52" s="2"/>
    </row>
    <row r="53" spans="2:10">
      <c r="B53" s="26" t="s">
        <v>74</v>
      </c>
      <c r="C53" s="26"/>
      <c r="D53" s="48">
        <v>56949.32</v>
      </c>
      <c r="E53" s="48"/>
    </row>
    <row r="54" spans="2:10">
      <c r="B54" s="26" t="s">
        <v>37</v>
      </c>
      <c r="C54" s="26"/>
      <c r="D54" s="48">
        <v>6261.44</v>
      </c>
      <c r="E54" s="48"/>
    </row>
    <row r="55" spans="2:10">
      <c r="B55" s="26" t="s">
        <v>54</v>
      </c>
      <c r="C55" s="26"/>
      <c r="D55" s="48">
        <v>5665.12</v>
      </c>
      <c r="E55" s="48"/>
    </row>
    <row r="56" spans="2:10">
      <c r="B56" s="24" t="s">
        <v>38</v>
      </c>
      <c r="C56" s="24"/>
      <c r="D56" s="49">
        <v>149082</v>
      </c>
      <c r="E56" s="49"/>
    </row>
    <row r="57" spans="2:10">
      <c r="B57" s="51" t="s">
        <v>88</v>
      </c>
      <c r="C57" s="52"/>
      <c r="D57" s="33">
        <v>59058.78</v>
      </c>
      <c r="E57" s="33"/>
      <c r="F57" s="1"/>
    </row>
    <row r="58" spans="2:10">
      <c r="B58" s="38" t="s">
        <v>55</v>
      </c>
      <c r="C58" s="39"/>
      <c r="D58" s="40">
        <v>94900.44</v>
      </c>
      <c r="E58" s="40"/>
      <c r="F58" s="1"/>
    </row>
  </sheetData>
  <mergeCells count="52">
    <mergeCell ref="D57:E57"/>
    <mergeCell ref="B58:C58"/>
    <mergeCell ref="D58:E58"/>
    <mergeCell ref="B54:C54"/>
    <mergeCell ref="D54:E54"/>
    <mergeCell ref="B55:C55"/>
    <mergeCell ref="D55:E55"/>
    <mergeCell ref="B56:C56"/>
    <mergeCell ref="D56:E56"/>
    <mergeCell ref="B48:H48"/>
    <mergeCell ref="B49:H49"/>
    <mergeCell ref="B51:E51"/>
    <mergeCell ref="B52:C52"/>
    <mergeCell ref="D52:E52"/>
    <mergeCell ref="B53:C53"/>
    <mergeCell ref="D53:E53"/>
    <mergeCell ref="B40:H40"/>
    <mergeCell ref="B41:H41"/>
    <mergeCell ref="B44:H44"/>
    <mergeCell ref="B45:H45"/>
    <mergeCell ref="B46:H46"/>
    <mergeCell ref="B47:H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45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134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16</v>
      </c>
    </row>
    <row r="10" spans="2:9">
      <c r="E10" s="5" t="s">
        <v>11</v>
      </c>
      <c r="G10" s="5" t="s">
        <v>135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285088.38</v>
      </c>
      <c r="D18" s="17">
        <v>285088.38</v>
      </c>
      <c r="E18" s="17"/>
      <c r="F18" s="18">
        <v>175932.46</v>
      </c>
      <c r="G18" s="19"/>
      <c r="H18" s="20">
        <f>I37+D39+D40+D41+D42+D43+D44+D45</f>
        <v>271545.89999999997</v>
      </c>
      <c r="I18" s="21"/>
    </row>
    <row r="19" spans="2:9">
      <c r="E19" s="22" t="s">
        <v>25</v>
      </c>
      <c r="F19" s="23">
        <v>109155.92</v>
      </c>
      <c r="I19" s="30"/>
    </row>
    <row r="20" spans="2:9">
      <c r="E20" s="22" t="s">
        <v>26</v>
      </c>
      <c r="F20" s="23">
        <v>879771.23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39664.019999999997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27">
        <v>16026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27">
        <v>2267</v>
      </c>
    </row>
    <row r="26" spans="2:9">
      <c r="B26" s="26" t="s">
        <v>50</v>
      </c>
      <c r="C26" s="26"/>
      <c r="D26" s="26"/>
      <c r="E26" s="26"/>
      <c r="F26" s="26"/>
      <c r="G26" s="26"/>
      <c r="H26" s="26"/>
      <c r="I26" s="27">
        <v>3567</v>
      </c>
    </row>
    <row r="27" spans="2:9">
      <c r="B27" s="26" t="s">
        <v>29</v>
      </c>
      <c r="C27" s="26"/>
      <c r="D27" s="26"/>
      <c r="E27" s="26"/>
      <c r="F27" s="26"/>
      <c r="G27" s="26"/>
      <c r="H27" s="26"/>
      <c r="I27" s="27">
        <v>5088</v>
      </c>
    </row>
    <row r="28" spans="2:9">
      <c r="B28" s="26" t="s">
        <v>30</v>
      </c>
      <c r="C28" s="26"/>
      <c r="D28" s="26"/>
      <c r="E28" s="26"/>
      <c r="F28" s="26"/>
      <c r="G28" s="26"/>
      <c r="H28" s="26"/>
      <c r="I28" s="16">
        <v>12716.02</v>
      </c>
    </row>
    <row r="29" spans="2:9">
      <c r="B29" s="24" t="s">
        <v>42</v>
      </c>
      <c r="C29" s="24"/>
      <c r="D29" s="24"/>
      <c r="E29" s="24"/>
      <c r="F29" s="24"/>
      <c r="G29" s="24"/>
      <c r="H29" s="24"/>
      <c r="I29" s="44">
        <v>2079</v>
      </c>
    </row>
    <row r="30" spans="2:9">
      <c r="B30" s="26" t="s">
        <v>43</v>
      </c>
      <c r="C30" s="26"/>
      <c r="D30" s="26"/>
      <c r="E30" s="26"/>
      <c r="F30" s="26"/>
      <c r="G30" s="26"/>
      <c r="H30" s="26"/>
      <c r="I30" s="27">
        <v>2079</v>
      </c>
    </row>
    <row r="31" spans="2:9">
      <c r="B31" s="24" t="s">
        <v>51</v>
      </c>
      <c r="C31" s="24"/>
      <c r="D31" s="24"/>
      <c r="E31" s="24"/>
      <c r="F31" s="24"/>
      <c r="G31" s="24"/>
      <c r="H31" s="24"/>
      <c r="I31" s="25">
        <v>37277.089999999997</v>
      </c>
    </row>
    <row r="32" spans="2:9">
      <c r="B32" s="24" t="s">
        <v>52</v>
      </c>
      <c r="C32" s="24"/>
      <c r="D32" s="24"/>
      <c r="E32" s="24"/>
      <c r="F32" s="24"/>
      <c r="G32" s="24"/>
      <c r="H32" s="24"/>
      <c r="I32" s="25">
        <v>14545.03</v>
      </c>
    </row>
    <row r="33" spans="2:9">
      <c r="B33" s="24" t="s">
        <v>53</v>
      </c>
      <c r="C33" s="24"/>
      <c r="D33" s="24"/>
      <c r="E33" s="24"/>
      <c r="F33" s="24"/>
      <c r="G33" s="24"/>
      <c r="H33" s="24"/>
      <c r="I33" s="25">
        <v>19161.12</v>
      </c>
    </row>
    <row r="34" spans="2:9">
      <c r="B34" s="24" t="s">
        <v>31</v>
      </c>
      <c r="C34" s="24"/>
      <c r="D34" s="24"/>
      <c r="E34" s="24"/>
      <c r="F34" s="24"/>
      <c r="G34" s="24"/>
      <c r="H34" s="24"/>
      <c r="I34" s="25">
        <v>3570.94</v>
      </c>
    </row>
    <row r="35" spans="2:9">
      <c r="B35" s="24" t="s">
        <v>32</v>
      </c>
      <c r="C35" s="24"/>
      <c r="D35" s="24"/>
      <c r="E35" s="24"/>
      <c r="F35" s="24"/>
      <c r="G35" s="24"/>
      <c r="H35" s="24"/>
      <c r="I35" s="45">
        <v>19683.7</v>
      </c>
    </row>
    <row r="36" spans="2:9">
      <c r="B36" s="24" t="s">
        <v>33</v>
      </c>
      <c r="C36" s="24"/>
      <c r="D36" s="24"/>
      <c r="E36" s="24"/>
      <c r="F36" s="24"/>
      <c r="G36" s="24"/>
      <c r="H36" s="24"/>
      <c r="I36" s="28">
        <v>522.58000000000004</v>
      </c>
    </row>
    <row r="37" spans="2:9">
      <c r="H37" s="22" t="s">
        <v>34</v>
      </c>
      <c r="I37" s="29">
        <v>99226.39</v>
      </c>
    </row>
    <row r="38" spans="2:9" ht="12.75">
      <c r="B38" s="31" t="s">
        <v>35</v>
      </c>
      <c r="C38" s="31"/>
      <c r="D38" s="31"/>
      <c r="E38" s="31"/>
    </row>
    <row r="39" spans="2:9">
      <c r="B39" s="26" t="s">
        <v>36</v>
      </c>
      <c r="C39" s="26"/>
      <c r="D39" s="17">
        <v>46247.98</v>
      </c>
      <c r="E39" s="17"/>
    </row>
    <row r="40" spans="2:9">
      <c r="B40" s="26" t="s">
        <v>74</v>
      </c>
      <c r="C40" s="26"/>
      <c r="D40" s="17">
        <v>16635.34</v>
      </c>
      <c r="E40" s="17"/>
    </row>
    <row r="41" spans="2:9">
      <c r="B41" s="26" t="s">
        <v>37</v>
      </c>
      <c r="C41" s="26"/>
      <c r="D41" s="17">
        <v>1654.82</v>
      </c>
      <c r="E41" s="17"/>
    </row>
    <row r="42" spans="2:9">
      <c r="B42" s="26" t="s">
        <v>54</v>
      </c>
      <c r="C42" s="26"/>
      <c r="D42" s="17">
        <v>2090.3000000000002</v>
      </c>
      <c r="E42" s="17"/>
    </row>
    <row r="43" spans="2:9">
      <c r="B43" s="24" t="s">
        <v>38</v>
      </c>
      <c r="C43" s="24"/>
      <c r="D43" s="33">
        <v>43548</v>
      </c>
      <c r="E43" s="33"/>
    </row>
    <row r="44" spans="2:9">
      <c r="B44" s="51" t="s">
        <v>88</v>
      </c>
      <c r="C44" s="52"/>
      <c r="D44" s="33">
        <v>51145.49</v>
      </c>
      <c r="E44" s="33"/>
      <c r="F44" s="1"/>
    </row>
    <row r="45" spans="2:9">
      <c r="B45" s="38" t="s">
        <v>55</v>
      </c>
      <c r="C45" s="39"/>
      <c r="D45" s="40">
        <v>10997.58</v>
      </c>
      <c r="E45" s="40"/>
      <c r="F45" s="1"/>
    </row>
  </sheetData>
  <mergeCells count="41">
    <mergeCell ref="B43:C43"/>
    <mergeCell ref="D43:E43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4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44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46</v>
      </c>
    </row>
    <row r="11" spans="2:9">
      <c r="E11" s="5" t="s">
        <v>13</v>
      </c>
      <c r="G11" s="5" t="s">
        <v>47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34" t="s">
        <v>22</v>
      </c>
      <c r="G17" s="13" t="s">
        <v>23</v>
      </c>
      <c r="H17" s="35"/>
      <c r="I17" s="14"/>
    </row>
    <row r="18" spans="2:9">
      <c r="B18" s="15" t="s">
        <v>24</v>
      </c>
      <c r="C18" s="16">
        <v>273555.18</v>
      </c>
      <c r="D18" s="17">
        <v>273555.18</v>
      </c>
      <c r="E18" s="17"/>
      <c r="F18" s="36">
        <v>211834.14</v>
      </c>
      <c r="G18" s="20">
        <f>I38+D40+D41+D42+D43+D44</f>
        <v>273233.93999999994</v>
      </c>
      <c r="H18" s="37"/>
      <c r="I18" s="21"/>
    </row>
    <row r="19" spans="2:9">
      <c r="E19" s="22" t="s">
        <v>25</v>
      </c>
      <c r="F19" s="23">
        <v>61721.04</v>
      </c>
      <c r="I19" s="30"/>
    </row>
    <row r="20" spans="2:9">
      <c r="E20" s="22" t="s">
        <v>26</v>
      </c>
      <c r="F20" s="23">
        <v>551264.15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87298.54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38164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17752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11296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2039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5088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12959.54</v>
      </c>
    </row>
    <row r="30" spans="2:9">
      <c r="B30" s="24" t="s">
        <v>42</v>
      </c>
      <c r="C30" s="24"/>
      <c r="D30" s="24"/>
      <c r="E30" s="24"/>
      <c r="F30" s="24"/>
      <c r="G30" s="24"/>
      <c r="H30" s="24"/>
      <c r="I30" s="25">
        <v>23069</v>
      </c>
    </row>
    <row r="31" spans="2:9">
      <c r="B31" s="26" t="s">
        <v>43</v>
      </c>
      <c r="C31" s="26"/>
      <c r="D31" s="26"/>
      <c r="E31" s="26"/>
      <c r="F31" s="26"/>
      <c r="G31" s="26"/>
      <c r="H31" s="26"/>
      <c r="I31" s="16">
        <v>23069</v>
      </c>
    </row>
    <row r="32" spans="2:9">
      <c r="B32" s="24" t="s">
        <v>51</v>
      </c>
      <c r="C32" s="24"/>
      <c r="D32" s="24"/>
      <c r="E32" s="24"/>
      <c r="F32" s="24"/>
      <c r="G32" s="24"/>
      <c r="H32" s="24"/>
      <c r="I32" s="25">
        <v>37990.99</v>
      </c>
    </row>
    <row r="33" spans="2:9">
      <c r="B33" s="24" t="s">
        <v>52</v>
      </c>
      <c r="C33" s="24"/>
      <c r="D33" s="24"/>
      <c r="E33" s="24"/>
      <c r="F33" s="24"/>
      <c r="G33" s="24"/>
      <c r="H33" s="24"/>
      <c r="I33" s="25">
        <v>14823.59</v>
      </c>
    </row>
    <row r="34" spans="2:9">
      <c r="B34" s="24" t="s">
        <v>53</v>
      </c>
      <c r="C34" s="24"/>
      <c r="D34" s="24"/>
      <c r="E34" s="24"/>
      <c r="F34" s="24"/>
      <c r="G34" s="24"/>
      <c r="H34" s="24"/>
      <c r="I34" s="25">
        <v>19528.080000000002</v>
      </c>
    </row>
    <row r="35" spans="2:9">
      <c r="B35" s="24" t="s">
        <v>31</v>
      </c>
      <c r="C35" s="24"/>
      <c r="D35" s="24"/>
      <c r="E35" s="24"/>
      <c r="F35" s="24"/>
      <c r="G35" s="24"/>
      <c r="H35" s="24"/>
      <c r="I35" s="25">
        <v>3639.32</v>
      </c>
    </row>
    <row r="36" spans="2:9">
      <c r="B36" s="24" t="s">
        <v>32</v>
      </c>
      <c r="C36" s="24"/>
      <c r="D36" s="24"/>
      <c r="E36" s="24"/>
      <c r="F36" s="24"/>
      <c r="G36" s="24"/>
      <c r="H36" s="24"/>
      <c r="I36" s="25">
        <v>20060.66</v>
      </c>
    </row>
    <row r="37" spans="2:9">
      <c r="B37" s="24" t="s">
        <v>33</v>
      </c>
      <c r="C37" s="24"/>
      <c r="D37" s="24"/>
      <c r="E37" s="24"/>
      <c r="F37" s="24"/>
      <c r="G37" s="24"/>
      <c r="H37" s="24"/>
      <c r="I37" s="25">
        <v>532.58000000000004</v>
      </c>
    </row>
    <row r="38" spans="2:9">
      <c r="H38" s="22" t="s">
        <v>34</v>
      </c>
      <c r="I38" s="29">
        <v>168951.77</v>
      </c>
    </row>
    <row r="39" spans="2:9" ht="12.75">
      <c r="B39" s="31" t="s">
        <v>35</v>
      </c>
      <c r="C39" s="31"/>
      <c r="D39" s="31"/>
      <c r="E39" s="31"/>
    </row>
    <row r="40" spans="2:9">
      <c r="B40" s="26" t="s">
        <v>36</v>
      </c>
      <c r="C40" s="26"/>
      <c r="D40" s="17">
        <v>46334.81</v>
      </c>
      <c r="E40" s="17"/>
    </row>
    <row r="41" spans="2:9">
      <c r="B41" s="26" t="s">
        <v>37</v>
      </c>
      <c r="C41" s="26"/>
      <c r="D41" s="17">
        <v>1686.52</v>
      </c>
      <c r="E41" s="17"/>
    </row>
    <row r="42" spans="2:9">
      <c r="B42" s="26" t="s">
        <v>54</v>
      </c>
      <c r="C42" s="26"/>
      <c r="D42" s="17">
        <v>2130.34</v>
      </c>
      <c r="E42" s="17"/>
    </row>
    <row r="43" spans="2:9">
      <c r="B43" s="24" t="s">
        <v>38</v>
      </c>
      <c r="C43" s="24"/>
      <c r="D43" s="33">
        <v>44382</v>
      </c>
      <c r="E43" s="33"/>
    </row>
    <row r="44" spans="2:9">
      <c r="B44" s="38" t="s">
        <v>55</v>
      </c>
      <c r="C44" s="39"/>
      <c r="D44" s="40">
        <v>9748.5</v>
      </c>
      <c r="E44" s="40"/>
      <c r="F44" s="1"/>
    </row>
  </sheetData>
  <mergeCells count="37">
    <mergeCell ref="B42:C42"/>
    <mergeCell ref="D42:E42"/>
    <mergeCell ref="B43:C43"/>
    <mergeCell ref="D43:E43"/>
    <mergeCell ref="B44:C44"/>
    <mergeCell ref="D44:E44"/>
    <mergeCell ref="B36:H36"/>
    <mergeCell ref="B37:H37"/>
    <mergeCell ref="B39:E39"/>
    <mergeCell ref="B40:C40"/>
    <mergeCell ref="D40:E40"/>
    <mergeCell ref="B41:C41"/>
    <mergeCell ref="D41:E41"/>
    <mergeCell ref="B30:H30"/>
    <mergeCell ref="B31:H31"/>
    <mergeCell ref="B32:H32"/>
    <mergeCell ref="B33:H33"/>
    <mergeCell ref="B34:H34"/>
    <mergeCell ref="B35:H35"/>
    <mergeCell ref="B24:H24"/>
    <mergeCell ref="B25:H25"/>
    <mergeCell ref="B26:H26"/>
    <mergeCell ref="B27:H27"/>
    <mergeCell ref="B28:H28"/>
    <mergeCell ref="B29:H29"/>
    <mergeCell ref="D17:E17"/>
    <mergeCell ref="G17:I17"/>
    <mergeCell ref="D18:E18"/>
    <mergeCell ref="G18:I18"/>
    <mergeCell ref="B22:H22"/>
    <mergeCell ref="B23:H23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I47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136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5</v>
      </c>
    </row>
    <row r="8" spans="2:9">
      <c r="B8" s="4" t="s">
        <v>8</v>
      </c>
      <c r="C8" s="4"/>
      <c r="D8" s="4"/>
      <c r="E8" s="5" t="s">
        <v>9</v>
      </c>
      <c r="G8" s="6">
        <v>1</v>
      </c>
    </row>
    <row r="9" spans="2:9">
      <c r="E9" s="5" t="s">
        <v>10</v>
      </c>
      <c r="G9" s="6">
        <v>18</v>
      </c>
    </row>
    <row r="10" spans="2:9">
      <c r="E10" s="5" t="s">
        <v>11</v>
      </c>
      <c r="G10" s="5" t="s">
        <v>137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371195.94</v>
      </c>
      <c r="D18" s="17">
        <v>371195.94</v>
      </c>
      <c r="E18" s="17"/>
      <c r="F18" s="18">
        <v>324865.62</v>
      </c>
      <c r="G18" s="19"/>
      <c r="H18" s="20">
        <f>I39+D41+D42+D43+D44+D45+D46+D47</f>
        <v>411974.98</v>
      </c>
      <c r="I18" s="21"/>
    </row>
    <row r="19" spans="2:9">
      <c r="E19" s="22" t="s">
        <v>25</v>
      </c>
      <c r="F19" s="23">
        <v>46330.32</v>
      </c>
      <c r="I19" s="30"/>
    </row>
    <row r="20" spans="2:9">
      <c r="E20" s="22" t="s">
        <v>26</v>
      </c>
      <c r="F20" s="23">
        <v>378776.62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44">
        <v>29497</v>
      </c>
    </row>
    <row r="24" spans="2:9">
      <c r="B24" s="26" t="s">
        <v>131</v>
      </c>
      <c r="C24" s="26"/>
      <c r="D24" s="26"/>
      <c r="E24" s="26"/>
      <c r="F24" s="26"/>
      <c r="G24" s="26"/>
      <c r="H24" s="26"/>
      <c r="I24" s="27">
        <v>29497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64849.96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27">
        <v>13828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27">
        <v>2552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27">
        <v>12754</v>
      </c>
    </row>
    <row r="29" spans="2:9">
      <c r="B29" s="26" t="s">
        <v>29</v>
      </c>
      <c r="C29" s="26"/>
      <c r="D29" s="26"/>
      <c r="E29" s="26"/>
      <c r="F29" s="26"/>
      <c r="G29" s="26"/>
      <c r="H29" s="26"/>
      <c r="I29" s="27">
        <v>18888</v>
      </c>
    </row>
    <row r="30" spans="2:9">
      <c r="B30" s="26" t="s">
        <v>30</v>
      </c>
      <c r="C30" s="26"/>
      <c r="D30" s="26"/>
      <c r="E30" s="26"/>
      <c r="F30" s="26"/>
      <c r="G30" s="26"/>
      <c r="H30" s="26"/>
      <c r="I30" s="16">
        <v>16827.96</v>
      </c>
    </row>
    <row r="31" spans="2:9">
      <c r="B31" s="24" t="s">
        <v>42</v>
      </c>
      <c r="C31" s="24"/>
      <c r="D31" s="24"/>
      <c r="E31" s="24"/>
      <c r="F31" s="24"/>
      <c r="G31" s="24"/>
      <c r="H31" s="24"/>
      <c r="I31" s="44">
        <v>36946</v>
      </c>
    </row>
    <row r="32" spans="2:9">
      <c r="B32" s="26" t="s">
        <v>43</v>
      </c>
      <c r="C32" s="26"/>
      <c r="D32" s="26"/>
      <c r="E32" s="26"/>
      <c r="F32" s="26"/>
      <c r="G32" s="26"/>
      <c r="H32" s="26"/>
      <c r="I32" s="27">
        <v>36946</v>
      </c>
    </row>
    <row r="33" spans="2:9">
      <c r="B33" s="24" t="s">
        <v>51</v>
      </c>
      <c r="C33" s="24"/>
      <c r="D33" s="24"/>
      <c r="E33" s="24"/>
      <c r="F33" s="24"/>
      <c r="G33" s="24"/>
      <c r="H33" s="24"/>
      <c r="I33" s="25">
        <v>49331.28</v>
      </c>
    </row>
    <row r="34" spans="2:9">
      <c r="B34" s="24" t="s">
        <v>52</v>
      </c>
      <c r="C34" s="24"/>
      <c r="D34" s="24"/>
      <c r="E34" s="24"/>
      <c r="F34" s="24"/>
      <c r="G34" s="24"/>
      <c r="H34" s="24"/>
      <c r="I34" s="25">
        <v>19248.419999999998</v>
      </c>
    </row>
    <row r="35" spans="2:9">
      <c r="B35" s="24" t="s">
        <v>53</v>
      </c>
      <c r="C35" s="24"/>
      <c r="D35" s="24"/>
      <c r="E35" s="24"/>
      <c r="F35" s="24"/>
      <c r="G35" s="24"/>
      <c r="H35" s="24"/>
      <c r="I35" s="45">
        <v>25357.200000000001</v>
      </c>
    </row>
    <row r="36" spans="2:9">
      <c r="B36" s="24" t="s">
        <v>31</v>
      </c>
      <c r="C36" s="24"/>
      <c r="D36" s="24"/>
      <c r="E36" s="24"/>
      <c r="F36" s="24"/>
      <c r="G36" s="24"/>
      <c r="H36" s="24"/>
      <c r="I36" s="25">
        <v>4725.66</v>
      </c>
    </row>
    <row r="37" spans="2:9">
      <c r="B37" s="24" t="s">
        <v>32</v>
      </c>
      <c r="C37" s="24"/>
      <c r="D37" s="24"/>
      <c r="E37" s="24"/>
      <c r="F37" s="24"/>
      <c r="G37" s="24"/>
      <c r="H37" s="24"/>
      <c r="I37" s="25">
        <v>26048.76</v>
      </c>
    </row>
    <row r="38" spans="2:9">
      <c r="B38" s="24" t="s">
        <v>33</v>
      </c>
      <c r="C38" s="24"/>
      <c r="D38" s="24"/>
      <c r="E38" s="24"/>
      <c r="F38" s="24"/>
      <c r="G38" s="24"/>
      <c r="H38" s="24"/>
      <c r="I38" s="28">
        <v>691.56</v>
      </c>
    </row>
    <row r="39" spans="2:9">
      <c r="H39" s="22" t="s">
        <v>34</v>
      </c>
      <c r="I39" s="29">
        <v>207364.56</v>
      </c>
    </row>
    <row r="40" spans="2:9" ht="12.75">
      <c r="B40" s="31" t="s">
        <v>35</v>
      </c>
      <c r="C40" s="31"/>
      <c r="D40" s="31"/>
      <c r="E40" s="31"/>
    </row>
    <row r="41" spans="2:9">
      <c r="B41" s="26" t="s">
        <v>36</v>
      </c>
      <c r="C41" s="26"/>
      <c r="D41" s="17">
        <v>64084.56</v>
      </c>
      <c r="E41" s="17"/>
    </row>
    <row r="42" spans="2:9">
      <c r="B42" s="26" t="s">
        <v>74</v>
      </c>
      <c r="C42" s="26"/>
      <c r="D42" s="17">
        <v>22014.66</v>
      </c>
      <c r="E42" s="17"/>
    </row>
    <row r="43" spans="2:9">
      <c r="B43" s="26" t="s">
        <v>37</v>
      </c>
      <c r="C43" s="26"/>
      <c r="D43" s="17">
        <v>2189.94</v>
      </c>
      <c r="E43" s="17"/>
    </row>
    <row r="44" spans="2:9">
      <c r="B44" s="26" t="s">
        <v>54</v>
      </c>
      <c r="C44" s="26"/>
      <c r="D44" s="17">
        <v>2766.24</v>
      </c>
      <c r="E44" s="17"/>
    </row>
    <row r="45" spans="2:9">
      <c r="B45" s="24" t="s">
        <v>38</v>
      </c>
      <c r="C45" s="24"/>
      <c r="D45" s="33">
        <v>57630</v>
      </c>
      <c r="E45" s="33"/>
    </row>
    <row r="46" spans="2:9">
      <c r="B46" s="51" t="s">
        <v>88</v>
      </c>
      <c r="C46" s="52"/>
      <c r="D46" s="33">
        <v>45729.64</v>
      </c>
      <c r="E46" s="33"/>
      <c r="F46" s="1"/>
    </row>
    <row r="47" spans="2:9">
      <c r="B47" s="38" t="s">
        <v>55</v>
      </c>
      <c r="C47" s="39"/>
      <c r="D47" s="40">
        <v>10195.379999999999</v>
      </c>
      <c r="E47" s="40"/>
      <c r="F47" s="1"/>
    </row>
  </sheetData>
  <mergeCells count="43">
    <mergeCell ref="B44:C44"/>
    <mergeCell ref="D44:E44"/>
    <mergeCell ref="B45:C45"/>
    <mergeCell ref="D45:E45"/>
    <mergeCell ref="D46:E46"/>
    <mergeCell ref="B47:C47"/>
    <mergeCell ref="D47:E47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B2:I46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138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139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242590.74</v>
      </c>
      <c r="D18" s="17">
        <v>242590.74</v>
      </c>
      <c r="E18" s="17"/>
      <c r="F18" s="18">
        <v>260443.93</v>
      </c>
      <c r="G18" s="19"/>
      <c r="H18" s="20">
        <f>I38+D40+D41+D42+D43+D44+D45+D46</f>
        <v>184638.26</v>
      </c>
      <c r="I18" s="21"/>
    </row>
    <row r="19" spans="2:9">
      <c r="E19" s="22" t="s">
        <v>25</v>
      </c>
      <c r="F19" s="23">
        <v>-17853.189999999999</v>
      </c>
      <c r="I19" s="30"/>
    </row>
    <row r="20" spans="2:9">
      <c r="E20" s="22" t="s">
        <v>26</v>
      </c>
      <c r="F20" s="23">
        <v>110408.43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5798</v>
      </c>
    </row>
    <row r="24" spans="2:9">
      <c r="B24" s="26" t="s">
        <v>91</v>
      </c>
      <c r="C24" s="26"/>
      <c r="D24" s="26"/>
      <c r="E24" s="26"/>
      <c r="F24" s="26"/>
      <c r="G24" s="26"/>
      <c r="H24" s="26"/>
      <c r="I24" s="16">
        <v>5798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19229.37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16">
        <v>903</v>
      </c>
    </row>
    <row r="27" spans="2:9">
      <c r="B27" s="26" t="s">
        <v>41</v>
      </c>
      <c r="C27" s="26"/>
      <c r="D27" s="26"/>
      <c r="E27" s="26"/>
      <c r="F27" s="26"/>
      <c r="G27" s="26"/>
      <c r="H27" s="26"/>
      <c r="I27" s="16">
        <v>2404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5088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10834.37</v>
      </c>
    </row>
    <row r="30" spans="2:9">
      <c r="B30" s="24" t="s">
        <v>42</v>
      </c>
      <c r="C30" s="24"/>
      <c r="D30" s="24"/>
      <c r="E30" s="24"/>
      <c r="F30" s="24"/>
      <c r="G30" s="24"/>
      <c r="H30" s="24"/>
      <c r="I30" s="25">
        <v>7428</v>
      </c>
    </row>
    <row r="31" spans="2:9">
      <c r="B31" s="26" t="s">
        <v>43</v>
      </c>
      <c r="C31" s="26"/>
      <c r="D31" s="26"/>
      <c r="E31" s="26"/>
      <c r="F31" s="26"/>
      <c r="G31" s="26"/>
      <c r="H31" s="26"/>
      <c r="I31" s="16">
        <v>7428</v>
      </c>
    </row>
    <row r="32" spans="2:9">
      <c r="B32" s="24" t="s">
        <v>51</v>
      </c>
      <c r="C32" s="24"/>
      <c r="D32" s="24"/>
      <c r="E32" s="24"/>
      <c r="F32" s="24"/>
      <c r="G32" s="24"/>
      <c r="H32" s="24"/>
      <c r="I32" s="25">
        <v>31761.03</v>
      </c>
    </row>
    <row r="33" spans="2:9">
      <c r="B33" s="24" t="s">
        <v>52</v>
      </c>
      <c r="C33" s="24"/>
      <c r="D33" s="24"/>
      <c r="E33" s="24"/>
      <c r="F33" s="24"/>
      <c r="G33" s="24"/>
      <c r="H33" s="24"/>
      <c r="I33" s="25">
        <v>12392.74</v>
      </c>
    </row>
    <row r="34" spans="2:9">
      <c r="B34" s="24" t="s">
        <v>53</v>
      </c>
      <c r="C34" s="24"/>
      <c r="D34" s="24"/>
      <c r="E34" s="24"/>
      <c r="F34" s="24"/>
      <c r="G34" s="24"/>
      <c r="H34" s="24"/>
      <c r="I34" s="25">
        <v>16325.76</v>
      </c>
    </row>
    <row r="35" spans="2:9">
      <c r="B35" s="24" t="s">
        <v>31</v>
      </c>
      <c r="C35" s="24"/>
      <c r="D35" s="24"/>
      <c r="E35" s="24"/>
      <c r="F35" s="24"/>
      <c r="G35" s="24"/>
      <c r="H35" s="24"/>
      <c r="I35" s="25">
        <v>3042.53</v>
      </c>
    </row>
    <row r="36" spans="2:9">
      <c r="B36" s="24" t="s">
        <v>32</v>
      </c>
      <c r="C36" s="24"/>
      <c r="D36" s="24"/>
      <c r="E36" s="24"/>
      <c r="F36" s="24"/>
      <c r="G36" s="24"/>
      <c r="H36" s="24"/>
      <c r="I36" s="25">
        <v>16771.009999999998</v>
      </c>
    </row>
    <row r="37" spans="2:9">
      <c r="B37" s="24" t="s">
        <v>33</v>
      </c>
      <c r="C37" s="24"/>
      <c r="D37" s="24"/>
      <c r="E37" s="24"/>
      <c r="F37" s="24"/>
      <c r="G37" s="24"/>
      <c r="H37" s="24"/>
      <c r="I37" s="25">
        <v>445.25</v>
      </c>
    </row>
    <row r="38" spans="2:9">
      <c r="H38" s="22" t="s">
        <v>34</v>
      </c>
      <c r="I38" s="29">
        <v>81432.66</v>
      </c>
    </row>
    <row r="39" spans="2:9" ht="12.75">
      <c r="B39" s="31" t="s">
        <v>35</v>
      </c>
      <c r="C39" s="31"/>
      <c r="D39" s="31"/>
      <c r="E39" s="31"/>
    </row>
    <row r="40" spans="2:9">
      <c r="B40" s="26" t="s">
        <v>36</v>
      </c>
      <c r="C40" s="26"/>
      <c r="D40" s="17">
        <v>39404.449999999997</v>
      </c>
      <c r="E40" s="17"/>
    </row>
    <row r="41" spans="2:9">
      <c r="B41" s="26" t="s">
        <v>74</v>
      </c>
      <c r="C41" s="26"/>
      <c r="D41" s="17">
        <v>14173.73</v>
      </c>
      <c r="E41" s="17"/>
    </row>
    <row r="42" spans="2:9">
      <c r="B42" s="26" t="s">
        <v>37</v>
      </c>
      <c r="C42" s="26"/>
      <c r="D42" s="17">
        <v>1409.95</v>
      </c>
      <c r="E42" s="17"/>
    </row>
    <row r="43" spans="2:9">
      <c r="B43" s="26" t="s">
        <v>54</v>
      </c>
      <c r="C43" s="26"/>
      <c r="D43" s="17">
        <v>1780.99</v>
      </c>
      <c r="E43" s="17"/>
    </row>
    <row r="44" spans="2:9">
      <c r="B44" s="24" t="s">
        <v>38</v>
      </c>
      <c r="C44" s="24"/>
      <c r="D44" s="33">
        <v>37104</v>
      </c>
      <c r="E44" s="33"/>
    </row>
    <row r="45" spans="2:9">
      <c r="B45" s="51" t="s">
        <v>88</v>
      </c>
      <c r="C45" s="52"/>
      <c r="D45" s="33">
        <v>274.33999999999997</v>
      </c>
      <c r="E45" s="33"/>
      <c r="F45" s="1"/>
    </row>
    <row r="46" spans="2:9">
      <c r="B46" s="38" t="s">
        <v>55</v>
      </c>
      <c r="C46" s="39"/>
      <c r="D46" s="40">
        <v>9058.14</v>
      </c>
      <c r="E46" s="40"/>
      <c r="F46" s="1"/>
    </row>
  </sheetData>
  <mergeCells count="42">
    <mergeCell ref="B44:C44"/>
    <mergeCell ref="D44:E44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9:E39"/>
    <mergeCell ref="B40:C40"/>
    <mergeCell ref="D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B2:I55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140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141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223329.06</v>
      </c>
      <c r="D18" s="17">
        <v>223329.06</v>
      </c>
      <c r="E18" s="17"/>
      <c r="F18" s="18">
        <v>194301.69</v>
      </c>
      <c r="G18" s="19"/>
      <c r="H18" s="20">
        <f>I41+I47+D49+D50+D51+D52+D53+D54+D55</f>
        <v>355346.34</v>
      </c>
      <c r="I18" s="21"/>
    </row>
    <row r="19" spans="2:9">
      <c r="E19" s="22" t="s">
        <v>25</v>
      </c>
      <c r="F19" s="23">
        <v>29027.37</v>
      </c>
      <c r="I19" s="30"/>
    </row>
    <row r="20" spans="2:9">
      <c r="E20" s="22" t="s">
        <v>26</v>
      </c>
      <c r="F20" s="23">
        <v>142268.29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11494</v>
      </c>
    </row>
    <row r="24" spans="2:9">
      <c r="B24" s="26" t="s">
        <v>91</v>
      </c>
      <c r="C24" s="26"/>
      <c r="D24" s="26"/>
      <c r="E24" s="26"/>
      <c r="F24" s="26"/>
      <c r="G24" s="26"/>
      <c r="H24" s="26"/>
      <c r="I24" s="16">
        <v>913</v>
      </c>
    </row>
    <row r="25" spans="2:9">
      <c r="B25" s="26" t="s">
        <v>142</v>
      </c>
      <c r="C25" s="26"/>
      <c r="D25" s="26"/>
      <c r="E25" s="26"/>
      <c r="F25" s="26"/>
      <c r="G25" s="26"/>
      <c r="H25" s="26"/>
      <c r="I25" s="16">
        <v>10581</v>
      </c>
    </row>
    <row r="26" spans="2:9">
      <c r="B26" s="24" t="s">
        <v>28</v>
      </c>
      <c r="C26" s="24"/>
      <c r="D26" s="24"/>
      <c r="E26" s="24"/>
      <c r="F26" s="24"/>
      <c r="G26" s="24"/>
      <c r="H26" s="24"/>
      <c r="I26" s="25">
        <v>34571.61</v>
      </c>
    </row>
    <row r="27" spans="2:9">
      <c r="B27" s="26" t="s">
        <v>48</v>
      </c>
      <c r="C27" s="26"/>
      <c r="D27" s="26"/>
      <c r="E27" s="26"/>
      <c r="F27" s="26"/>
      <c r="G27" s="26"/>
      <c r="H27" s="26"/>
      <c r="I27" s="16">
        <v>451</v>
      </c>
    </row>
    <row r="28" spans="2:9">
      <c r="B28" s="26" t="s">
        <v>49</v>
      </c>
      <c r="C28" s="26"/>
      <c r="D28" s="26"/>
      <c r="E28" s="26"/>
      <c r="F28" s="26"/>
      <c r="G28" s="26"/>
      <c r="H28" s="26"/>
      <c r="I28" s="16">
        <v>2636</v>
      </c>
    </row>
    <row r="29" spans="2:9">
      <c r="B29" s="26" t="s">
        <v>41</v>
      </c>
      <c r="C29" s="26"/>
      <c r="D29" s="26"/>
      <c r="E29" s="26"/>
      <c r="F29" s="26"/>
      <c r="G29" s="26"/>
      <c r="H29" s="26"/>
      <c r="I29" s="16">
        <v>6362</v>
      </c>
    </row>
    <row r="30" spans="2:9">
      <c r="B30" s="26" t="s">
        <v>50</v>
      </c>
      <c r="C30" s="26"/>
      <c r="D30" s="26"/>
      <c r="E30" s="26"/>
      <c r="F30" s="26"/>
      <c r="G30" s="26"/>
      <c r="H30" s="26"/>
      <c r="I30" s="16">
        <v>10085</v>
      </c>
    </row>
    <row r="31" spans="2:9">
      <c r="B31" s="26" t="s">
        <v>29</v>
      </c>
      <c r="C31" s="26"/>
      <c r="D31" s="26"/>
      <c r="E31" s="26"/>
      <c r="F31" s="26"/>
      <c r="G31" s="26"/>
      <c r="H31" s="26"/>
      <c r="I31" s="16">
        <v>5088</v>
      </c>
    </row>
    <row r="32" spans="2:9">
      <c r="B32" s="26" t="s">
        <v>30</v>
      </c>
      <c r="C32" s="26"/>
      <c r="D32" s="26"/>
      <c r="E32" s="26"/>
      <c r="F32" s="26"/>
      <c r="G32" s="26"/>
      <c r="H32" s="26"/>
      <c r="I32" s="16">
        <v>9949.61</v>
      </c>
    </row>
    <row r="33" spans="2:9">
      <c r="B33" s="24" t="s">
        <v>42</v>
      </c>
      <c r="C33" s="24"/>
      <c r="D33" s="24"/>
      <c r="E33" s="24"/>
      <c r="F33" s="24"/>
      <c r="G33" s="24"/>
      <c r="H33" s="24"/>
      <c r="I33" s="25">
        <v>31953</v>
      </c>
    </row>
    <row r="34" spans="2:9">
      <c r="B34" s="26" t="s">
        <v>43</v>
      </c>
      <c r="C34" s="26"/>
      <c r="D34" s="26"/>
      <c r="E34" s="26"/>
      <c r="F34" s="26"/>
      <c r="G34" s="26"/>
      <c r="H34" s="26"/>
      <c r="I34" s="16">
        <v>31953</v>
      </c>
    </row>
    <row r="35" spans="2:9">
      <c r="B35" s="24" t="s">
        <v>51</v>
      </c>
      <c r="C35" s="24"/>
      <c r="D35" s="24"/>
      <c r="E35" s="24"/>
      <c r="F35" s="24"/>
      <c r="G35" s="24"/>
      <c r="H35" s="24"/>
      <c r="I35" s="25">
        <v>29167.35</v>
      </c>
    </row>
    <row r="36" spans="2:9">
      <c r="B36" s="24" t="s">
        <v>52</v>
      </c>
      <c r="C36" s="24"/>
      <c r="D36" s="24"/>
      <c r="E36" s="24"/>
      <c r="F36" s="24"/>
      <c r="G36" s="24"/>
      <c r="H36" s="24"/>
      <c r="I36" s="25">
        <v>11380.72</v>
      </c>
    </row>
    <row r="37" spans="2:9">
      <c r="B37" s="24" t="s">
        <v>53</v>
      </c>
      <c r="C37" s="24"/>
      <c r="D37" s="24"/>
      <c r="E37" s="24"/>
      <c r="F37" s="24"/>
      <c r="G37" s="24"/>
      <c r="H37" s="24"/>
      <c r="I37" s="25">
        <v>14992.56</v>
      </c>
    </row>
    <row r="38" spans="2:9">
      <c r="B38" s="24" t="s">
        <v>31</v>
      </c>
      <c r="C38" s="24"/>
      <c r="D38" s="24"/>
      <c r="E38" s="24"/>
      <c r="F38" s="24"/>
      <c r="G38" s="24"/>
      <c r="H38" s="24"/>
      <c r="I38" s="25">
        <v>2794.07</v>
      </c>
    </row>
    <row r="39" spans="2:9">
      <c r="B39" s="24" t="s">
        <v>32</v>
      </c>
      <c r="C39" s="24"/>
      <c r="D39" s="24"/>
      <c r="E39" s="24"/>
      <c r="F39" s="24"/>
      <c r="G39" s="24"/>
      <c r="H39" s="24"/>
      <c r="I39" s="25">
        <v>15401.45</v>
      </c>
    </row>
    <row r="40" spans="2:9">
      <c r="B40" s="24" t="s">
        <v>33</v>
      </c>
      <c r="C40" s="24"/>
      <c r="D40" s="24"/>
      <c r="E40" s="24"/>
      <c r="F40" s="24"/>
      <c r="G40" s="24"/>
      <c r="H40" s="24"/>
      <c r="I40" s="25">
        <v>408.89</v>
      </c>
    </row>
    <row r="41" spans="2:9">
      <c r="H41" s="22" t="s">
        <v>34</v>
      </c>
      <c r="I41" s="29">
        <v>122996.3</v>
      </c>
    </row>
    <row r="42" spans="2:9">
      <c r="I42" s="46"/>
    </row>
    <row r="43" spans="2:9">
      <c r="B43" s="10" t="s">
        <v>83</v>
      </c>
      <c r="C43" s="10"/>
      <c r="D43" s="10"/>
      <c r="E43" s="10"/>
      <c r="F43" s="10"/>
      <c r="G43" s="10"/>
      <c r="H43" s="10"/>
      <c r="I43" s="50" t="s">
        <v>27</v>
      </c>
    </row>
    <row r="44" spans="2:9">
      <c r="B44" s="24" t="s">
        <v>63</v>
      </c>
      <c r="C44" s="24"/>
      <c r="D44" s="24"/>
      <c r="E44" s="24"/>
      <c r="F44" s="24"/>
      <c r="G44" s="24"/>
      <c r="H44" s="24"/>
      <c r="I44" s="25">
        <v>121780</v>
      </c>
    </row>
    <row r="45" spans="2:9">
      <c r="B45" s="26" t="s">
        <v>84</v>
      </c>
      <c r="C45" s="26"/>
      <c r="D45" s="26"/>
      <c r="E45" s="26"/>
      <c r="F45" s="26"/>
      <c r="G45" s="26"/>
      <c r="H45" s="26"/>
      <c r="I45" s="16">
        <v>58320</v>
      </c>
    </row>
    <row r="46" spans="2:9">
      <c r="B46" s="26" t="s">
        <v>92</v>
      </c>
      <c r="C46" s="26"/>
      <c r="D46" s="26"/>
      <c r="E46" s="26"/>
      <c r="F46" s="26"/>
      <c r="G46" s="26"/>
      <c r="H46" s="26"/>
      <c r="I46" s="16">
        <v>63460</v>
      </c>
    </row>
    <row r="47" spans="2:9">
      <c r="H47" s="22" t="s">
        <v>34</v>
      </c>
      <c r="I47" s="29">
        <v>121780</v>
      </c>
    </row>
    <row r="48" spans="2:9" ht="12.75">
      <c r="B48" s="31" t="s">
        <v>35</v>
      </c>
      <c r="C48" s="31"/>
      <c r="D48" s="31"/>
      <c r="E48" s="31"/>
    </row>
    <row r="49" spans="2:6">
      <c r="B49" s="26" t="s">
        <v>36</v>
      </c>
      <c r="C49" s="26"/>
      <c r="D49" s="17">
        <v>36186.589999999997</v>
      </c>
      <c r="E49" s="17"/>
    </row>
    <row r="50" spans="2:6">
      <c r="B50" s="26" t="s">
        <v>74</v>
      </c>
      <c r="C50" s="26"/>
      <c r="D50" s="17">
        <v>13016.27</v>
      </c>
      <c r="E50" s="17"/>
    </row>
    <row r="51" spans="2:6">
      <c r="B51" s="26" t="s">
        <v>37</v>
      </c>
      <c r="C51" s="26"/>
      <c r="D51" s="17">
        <v>1294.81</v>
      </c>
      <c r="E51" s="17"/>
    </row>
    <row r="52" spans="2:6">
      <c r="B52" s="26" t="s">
        <v>54</v>
      </c>
      <c r="C52" s="26"/>
      <c r="D52" s="17">
        <v>1635.55</v>
      </c>
      <c r="E52" s="17"/>
    </row>
    <row r="53" spans="2:6">
      <c r="B53" s="24" t="s">
        <v>38</v>
      </c>
      <c r="C53" s="24"/>
      <c r="D53" s="33">
        <v>34074</v>
      </c>
      <c r="E53" s="33"/>
    </row>
    <row r="54" spans="2:6">
      <c r="B54" s="51" t="s">
        <v>88</v>
      </c>
      <c r="C54" s="52"/>
      <c r="D54" s="33">
        <v>15495.48</v>
      </c>
      <c r="E54" s="33"/>
      <c r="F54" s="1"/>
    </row>
    <row r="55" spans="2:6">
      <c r="B55" s="38" t="s">
        <v>55</v>
      </c>
      <c r="C55" s="39"/>
      <c r="D55" s="40">
        <v>8867.34</v>
      </c>
      <c r="E55" s="40"/>
      <c r="F55" s="1"/>
    </row>
  </sheetData>
  <mergeCells count="49">
    <mergeCell ref="B52:C52"/>
    <mergeCell ref="D52:E52"/>
    <mergeCell ref="B53:C53"/>
    <mergeCell ref="D53:E53"/>
    <mergeCell ref="D54:E54"/>
    <mergeCell ref="B55:C55"/>
    <mergeCell ref="D55:E55"/>
    <mergeCell ref="B49:C49"/>
    <mergeCell ref="D49:E49"/>
    <mergeCell ref="B50:C50"/>
    <mergeCell ref="D50:E50"/>
    <mergeCell ref="B51:C51"/>
    <mergeCell ref="D51:E51"/>
    <mergeCell ref="B40:H40"/>
    <mergeCell ref="B43:H43"/>
    <mergeCell ref="B44:H44"/>
    <mergeCell ref="B45:H45"/>
    <mergeCell ref="B46:H46"/>
    <mergeCell ref="B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B2:I5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143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4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29</v>
      </c>
    </row>
    <row r="10" spans="2:9">
      <c r="E10" s="5" t="s">
        <v>11</v>
      </c>
      <c r="G10" s="5" t="s">
        <v>144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478311.18</v>
      </c>
      <c r="D18" s="17">
        <v>478311.18</v>
      </c>
      <c r="E18" s="17"/>
      <c r="F18" s="18">
        <v>471599.86</v>
      </c>
      <c r="G18" s="19"/>
      <c r="H18" s="20">
        <f>I42+I47+D49+D50+D51+D52+D53</f>
        <v>656691.88</v>
      </c>
      <c r="I18" s="21"/>
    </row>
    <row r="19" spans="2:9">
      <c r="E19" s="22" t="s">
        <v>25</v>
      </c>
      <c r="F19" s="23">
        <v>6711.32</v>
      </c>
      <c r="I19" s="30"/>
    </row>
    <row r="20" spans="2:9">
      <c r="E20" s="22" t="s">
        <v>26</v>
      </c>
      <c r="F20" s="23">
        <v>850482.81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88076</v>
      </c>
    </row>
    <row r="24" spans="2:9">
      <c r="B24" s="26" t="s">
        <v>91</v>
      </c>
      <c r="C24" s="26"/>
      <c r="D24" s="26"/>
      <c r="E24" s="26"/>
      <c r="F24" s="26"/>
      <c r="G24" s="26"/>
      <c r="H24" s="26"/>
      <c r="I24" s="16">
        <v>40188</v>
      </c>
    </row>
    <row r="25" spans="2:9">
      <c r="B25" s="26" t="s">
        <v>73</v>
      </c>
      <c r="C25" s="26"/>
      <c r="D25" s="26"/>
      <c r="E25" s="26"/>
      <c r="F25" s="26"/>
      <c r="G25" s="26"/>
      <c r="H25" s="26"/>
      <c r="I25" s="16">
        <v>8222</v>
      </c>
    </row>
    <row r="26" spans="2:9">
      <c r="B26" s="26" t="s">
        <v>142</v>
      </c>
      <c r="C26" s="26"/>
      <c r="D26" s="26"/>
      <c r="E26" s="26"/>
      <c r="F26" s="26"/>
      <c r="G26" s="26"/>
      <c r="H26" s="26"/>
      <c r="I26" s="16">
        <v>39666</v>
      </c>
    </row>
    <row r="27" spans="2:9">
      <c r="B27" s="24" t="s">
        <v>28</v>
      </c>
      <c r="C27" s="24"/>
      <c r="D27" s="24"/>
      <c r="E27" s="24"/>
      <c r="F27" s="24"/>
      <c r="G27" s="24"/>
      <c r="H27" s="24"/>
      <c r="I27" s="25">
        <v>120110.86</v>
      </c>
    </row>
    <row r="28" spans="2:9">
      <c r="B28" s="26" t="s">
        <v>48</v>
      </c>
      <c r="C28" s="26"/>
      <c r="D28" s="26"/>
      <c r="E28" s="26"/>
      <c r="F28" s="26"/>
      <c r="G28" s="26"/>
      <c r="H28" s="26"/>
      <c r="I28" s="16">
        <v>41405</v>
      </c>
    </row>
    <row r="29" spans="2:9">
      <c r="B29" s="26" t="s">
        <v>49</v>
      </c>
      <c r="C29" s="26"/>
      <c r="D29" s="26"/>
      <c r="E29" s="26"/>
      <c r="F29" s="26"/>
      <c r="G29" s="26"/>
      <c r="H29" s="26"/>
      <c r="I29" s="16">
        <v>9660</v>
      </c>
    </row>
    <row r="30" spans="2:9">
      <c r="B30" s="26" t="s">
        <v>41</v>
      </c>
      <c r="C30" s="26"/>
      <c r="D30" s="26"/>
      <c r="E30" s="26"/>
      <c r="F30" s="26"/>
      <c r="G30" s="26"/>
      <c r="H30" s="26"/>
      <c r="I30" s="16">
        <v>7642</v>
      </c>
    </row>
    <row r="31" spans="2:9">
      <c r="B31" s="26" t="s">
        <v>50</v>
      </c>
      <c r="C31" s="26"/>
      <c r="D31" s="26"/>
      <c r="E31" s="26"/>
      <c r="F31" s="26"/>
      <c r="G31" s="26"/>
      <c r="H31" s="26"/>
      <c r="I31" s="16">
        <v>34535</v>
      </c>
    </row>
    <row r="32" spans="2:9">
      <c r="B32" s="26" t="s">
        <v>29</v>
      </c>
      <c r="C32" s="26"/>
      <c r="D32" s="26"/>
      <c r="E32" s="26"/>
      <c r="F32" s="26"/>
      <c r="G32" s="26"/>
      <c r="H32" s="26"/>
      <c r="I32" s="16">
        <v>5088</v>
      </c>
    </row>
    <row r="33" spans="2:9">
      <c r="B33" s="26" t="s">
        <v>30</v>
      </c>
      <c r="C33" s="26"/>
      <c r="D33" s="26"/>
      <c r="E33" s="26"/>
      <c r="F33" s="26"/>
      <c r="G33" s="26"/>
      <c r="H33" s="26"/>
      <c r="I33" s="16">
        <v>21780.86</v>
      </c>
    </row>
    <row r="34" spans="2:9">
      <c r="B34" s="24" t="s">
        <v>42</v>
      </c>
      <c r="C34" s="24"/>
      <c r="D34" s="24"/>
      <c r="E34" s="24"/>
      <c r="F34" s="24"/>
      <c r="G34" s="24"/>
      <c r="H34" s="24"/>
      <c r="I34" s="25">
        <v>15753</v>
      </c>
    </row>
    <row r="35" spans="2:9">
      <c r="B35" s="26" t="s">
        <v>43</v>
      </c>
      <c r="C35" s="26"/>
      <c r="D35" s="26"/>
      <c r="E35" s="26"/>
      <c r="F35" s="26"/>
      <c r="G35" s="26"/>
      <c r="H35" s="26"/>
      <c r="I35" s="16">
        <v>15753</v>
      </c>
    </row>
    <row r="36" spans="2:9">
      <c r="B36" s="24" t="s">
        <v>51</v>
      </c>
      <c r="C36" s="24"/>
      <c r="D36" s="24"/>
      <c r="E36" s="24"/>
      <c r="F36" s="24"/>
      <c r="G36" s="24"/>
      <c r="H36" s="24"/>
      <c r="I36" s="25">
        <v>63850.75</v>
      </c>
    </row>
    <row r="37" spans="2:9">
      <c r="B37" s="24" t="s">
        <v>52</v>
      </c>
      <c r="C37" s="24"/>
      <c r="D37" s="24"/>
      <c r="E37" s="24"/>
      <c r="F37" s="24"/>
      <c r="G37" s="24"/>
      <c r="H37" s="24"/>
      <c r="I37" s="25">
        <v>24913.73</v>
      </c>
    </row>
    <row r="38" spans="2:9">
      <c r="B38" s="24" t="s">
        <v>53</v>
      </c>
      <c r="C38" s="24"/>
      <c r="D38" s="24"/>
      <c r="E38" s="24"/>
      <c r="F38" s="24"/>
      <c r="G38" s="24"/>
      <c r="H38" s="24"/>
      <c r="I38" s="25">
        <v>32820.480000000003</v>
      </c>
    </row>
    <row r="39" spans="2:9">
      <c r="B39" s="24" t="s">
        <v>31</v>
      </c>
      <c r="C39" s="24"/>
      <c r="D39" s="24"/>
      <c r="E39" s="24"/>
      <c r="F39" s="24"/>
      <c r="G39" s="24"/>
      <c r="H39" s="24"/>
      <c r="I39" s="25">
        <v>6116.54</v>
      </c>
    </row>
    <row r="40" spans="2:9">
      <c r="B40" s="24" t="s">
        <v>32</v>
      </c>
      <c r="C40" s="24"/>
      <c r="D40" s="24"/>
      <c r="E40" s="24"/>
      <c r="F40" s="24"/>
      <c r="G40" s="24"/>
      <c r="H40" s="24"/>
      <c r="I40" s="25">
        <v>33715.58</v>
      </c>
    </row>
    <row r="41" spans="2:9">
      <c r="B41" s="24" t="s">
        <v>33</v>
      </c>
      <c r="C41" s="24"/>
      <c r="D41" s="24"/>
      <c r="E41" s="24"/>
      <c r="F41" s="24"/>
      <c r="G41" s="24"/>
      <c r="H41" s="24"/>
      <c r="I41" s="25">
        <v>895.1</v>
      </c>
    </row>
    <row r="42" spans="2:9">
      <c r="H42" s="22" t="s">
        <v>34</v>
      </c>
      <c r="I42" s="29">
        <v>322401.28999999998</v>
      </c>
    </row>
    <row r="43" spans="2:9">
      <c r="I43" s="46"/>
    </row>
    <row r="44" spans="2:9">
      <c r="B44" s="10" t="s">
        <v>83</v>
      </c>
      <c r="C44" s="10"/>
      <c r="D44" s="10"/>
      <c r="E44" s="10"/>
      <c r="F44" s="10"/>
      <c r="G44" s="10"/>
      <c r="H44" s="10"/>
      <c r="I44" s="50" t="s">
        <v>27</v>
      </c>
    </row>
    <row r="45" spans="2:9">
      <c r="B45" s="24" t="s">
        <v>63</v>
      </c>
      <c r="C45" s="24"/>
      <c r="D45" s="24"/>
      <c r="E45" s="24"/>
      <c r="F45" s="24"/>
      <c r="G45" s="24"/>
      <c r="H45" s="24"/>
      <c r="I45" s="25">
        <v>159235</v>
      </c>
    </row>
    <row r="46" spans="2:9">
      <c r="B46" s="26" t="s">
        <v>92</v>
      </c>
      <c r="C46" s="26"/>
      <c r="D46" s="26"/>
      <c r="E46" s="26"/>
      <c r="F46" s="26"/>
      <c r="G46" s="26"/>
      <c r="H46" s="26"/>
      <c r="I46" s="16">
        <v>159235</v>
      </c>
    </row>
    <row r="47" spans="2:9">
      <c r="H47" s="22" t="s">
        <v>34</v>
      </c>
      <c r="I47" s="29">
        <v>159235</v>
      </c>
    </row>
    <row r="48" spans="2:9" ht="12.75">
      <c r="B48" s="31" t="s">
        <v>35</v>
      </c>
      <c r="C48" s="31"/>
      <c r="D48" s="31"/>
      <c r="E48" s="31"/>
    </row>
    <row r="49" spans="2:6">
      <c r="B49" s="26" t="s">
        <v>36</v>
      </c>
      <c r="C49" s="26"/>
      <c r="D49" s="17">
        <v>81603.649999999994</v>
      </c>
      <c r="E49" s="17"/>
    </row>
    <row r="50" spans="2:6">
      <c r="B50" s="26" t="s">
        <v>37</v>
      </c>
      <c r="C50" s="26"/>
      <c r="D50" s="55">
        <v>2834.5</v>
      </c>
      <c r="E50" s="55"/>
    </row>
    <row r="51" spans="2:6">
      <c r="B51" s="26" t="s">
        <v>54</v>
      </c>
      <c r="C51" s="26"/>
      <c r="D51" s="17">
        <v>3580.42</v>
      </c>
      <c r="E51" s="17"/>
    </row>
    <row r="52" spans="2:6">
      <c r="B52" s="24" t="s">
        <v>38</v>
      </c>
      <c r="C52" s="24"/>
      <c r="D52" s="33">
        <v>74592</v>
      </c>
      <c r="E52" s="33"/>
    </row>
    <row r="53" spans="2:6">
      <c r="B53" s="38" t="s">
        <v>55</v>
      </c>
      <c r="C53" s="39"/>
      <c r="D53" s="40">
        <v>12445.02</v>
      </c>
      <c r="E53" s="40"/>
      <c r="F53" s="1"/>
    </row>
  </sheetData>
  <mergeCells count="46">
    <mergeCell ref="B52:C52"/>
    <mergeCell ref="D52:E52"/>
    <mergeCell ref="B53:C53"/>
    <mergeCell ref="D53:E53"/>
    <mergeCell ref="B49:C49"/>
    <mergeCell ref="D49:E49"/>
    <mergeCell ref="B50:C50"/>
    <mergeCell ref="D50:E50"/>
    <mergeCell ref="B51:C51"/>
    <mergeCell ref="D51:E51"/>
    <mergeCell ref="B40:H40"/>
    <mergeCell ref="B41:H41"/>
    <mergeCell ref="B44:H44"/>
    <mergeCell ref="B45:H45"/>
    <mergeCell ref="B46:H46"/>
    <mergeCell ref="B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B2:I45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145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4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32</v>
      </c>
    </row>
    <row r="10" spans="2:9">
      <c r="E10" s="5" t="s">
        <v>11</v>
      </c>
      <c r="G10" s="5" t="s">
        <v>146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547693.68000000005</v>
      </c>
      <c r="D18" s="17">
        <v>547693.68000000005</v>
      </c>
      <c r="E18" s="17"/>
      <c r="F18" s="18">
        <v>374301.62</v>
      </c>
      <c r="G18" s="19"/>
      <c r="H18" s="20">
        <f>I38+D40+D41+D42+D43+D44+D45</f>
        <v>675703.1100000001</v>
      </c>
      <c r="I18" s="21"/>
    </row>
    <row r="19" spans="2:9">
      <c r="E19" s="22" t="s">
        <v>25</v>
      </c>
      <c r="F19" s="23">
        <v>173392.06</v>
      </c>
      <c r="I19" s="30"/>
    </row>
    <row r="20" spans="2:9">
      <c r="E20" s="22" t="s">
        <v>26</v>
      </c>
      <c r="F20" s="23">
        <v>1306782.81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125019.12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72176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8768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10921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3652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5088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24414.12</v>
      </c>
    </row>
    <row r="30" spans="2:9">
      <c r="B30" s="24" t="s">
        <v>42</v>
      </c>
      <c r="C30" s="24"/>
      <c r="D30" s="24"/>
      <c r="E30" s="24"/>
      <c r="F30" s="24"/>
      <c r="G30" s="24"/>
      <c r="H30" s="24"/>
      <c r="I30" s="25">
        <v>130382</v>
      </c>
    </row>
    <row r="31" spans="2:9">
      <c r="B31" s="26" t="s">
        <v>43</v>
      </c>
      <c r="C31" s="26"/>
      <c r="D31" s="26"/>
      <c r="E31" s="26"/>
      <c r="F31" s="26"/>
      <c r="G31" s="26"/>
      <c r="H31" s="26"/>
      <c r="I31" s="16">
        <v>130382</v>
      </c>
    </row>
    <row r="32" spans="2:9">
      <c r="B32" s="24" t="s">
        <v>51</v>
      </c>
      <c r="C32" s="24"/>
      <c r="D32" s="24"/>
      <c r="E32" s="24"/>
      <c r="F32" s="24"/>
      <c r="G32" s="24"/>
      <c r="H32" s="24"/>
      <c r="I32" s="25">
        <v>71570.16</v>
      </c>
    </row>
    <row r="33" spans="2:9">
      <c r="B33" s="24" t="s">
        <v>52</v>
      </c>
      <c r="C33" s="24"/>
      <c r="D33" s="24"/>
      <c r="E33" s="24"/>
      <c r="F33" s="24"/>
      <c r="G33" s="24"/>
      <c r="H33" s="24"/>
      <c r="I33" s="25">
        <v>27925.74</v>
      </c>
    </row>
    <row r="34" spans="2:9">
      <c r="B34" s="24" t="s">
        <v>53</v>
      </c>
      <c r="C34" s="24"/>
      <c r="D34" s="24"/>
      <c r="E34" s="24"/>
      <c r="F34" s="24"/>
      <c r="G34" s="24"/>
      <c r="H34" s="24"/>
      <c r="I34" s="25">
        <v>36788.400000000001</v>
      </c>
    </row>
    <row r="35" spans="2:9">
      <c r="B35" s="24" t="s">
        <v>31</v>
      </c>
      <c r="C35" s="24"/>
      <c r="D35" s="24"/>
      <c r="E35" s="24"/>
      <c r="F35" s="24"/>
      <c r="G35" s="24"/>
      <c r="H35" s="24"/>
      <c r="I35" s="25">
        <v>6856.02</v>
      </c>
    </row>
    <row r="36" spans="2:9">
      <c r="B36" s="24" t="s">
        <v>32</v>
      </c>
      <c r="C36" s="24"/>
      <c r="D36" s="24"/>
      <c r="E36" s="24"/>
      <c r="F36" s="24"/>
      <c r="G36" s="24"/>
      <c r="H36" s="24"/>
      <c r="I36" s="25">
        <v>37791.72</v>
      </c>
    </row>
    <row r="37" spans="2:9">
      <c r="B37" s="24" t="s">
        <v>33</v>
      </c>
      <c r="C37" s="24"/>
      <c r="D37" s="24"/>
      <c r="E37" s="24"/>
      <c r="F37" s="24"/>
      <c r="G37" s="24"/>
      <c r="H37" s="24"/>
      <c r="I37" s="25">
        <v>1003.32</v>
      </c>
    </row>
    <row r="38" spans="2:9">
      <c r="H38" s="22" t="s">
        <v>34</v>
      </c>
      <c r="I38" s="29">
        <v>365766.32</v>
      </c>
    </row>
    <row r="39" spans="2:9" ht="12.75">
      <c r="B39" s="31" t="s">
        <v>35</v>
      </c>
      <c r="C39" s="31"/>
      <c r="D39" s="31"/>
      <c r="E39" s="31"/>
    </row>
    <row r="40" spans="2:9">
      <c r="B40" s="26" t="s">
        <v>36</v>
      </c>
      <c r="C40" s="26"/>
      <c r="D40" s="17">
        <v>91469.34</v>
      </c>
      <c r="E40" s="17"/>
    </row>
    <row r="41" spans="2:9">
      <c r="B41" s="26" t="s">
        <v>37</v>
      </c>
      <c r="C41" s="26"/>
      <c r="D41" s="17">
        <v>3177.18</v>
      </c>
      <c r="E41" s="17"/>
    </row>
    <row r="42" spans="2:9">
      <c r="B42" s="26" t="s">
        <v>54</v>
      </c>
      <c r="C42" s="26"/>
      <c r="D42" s="17">
        <v>4013.28</v>
      </c>
      <c r="E42" s="17"/>
    </row>
    <row r="43" spans="2:9">
      <c r="B43" s="24" t="s">
        <v>38</v>
      </c>
      <c r="C43" s="24"/>
      <c r="D43" s="33">
        <v>83610</v>
      </c>
      <c r="E43" s="33"/>
    </row>
    <row r="44" spans="2:9">
      <c r="B44" s="51" t="s">
        <v>88</v>
      </c>
      <c r="C44" s="52"/>
      <c r="D44" s="33">
        <v>113721.67</v>
      </c>
      <c r="E44" s="33"/>
      <c r="F44" s="1"/>
    </row>
    <row r="45" spans="2:9">
      <c r="B45" s="38" t="s">
        <v>55</v>
      </c>
      <c r="C45" s="39"/>
      <c r="D45" s="40">
        <v>13945.32</v>
      </c>
      <c r="E45" s="40"/>
      <c r="F45" s="1"/>
    </row>
  </sheetData>
  <mergeCells count="40">
    <mergeCell ref="D44:E44"/>
    <mergeCell ref="B45:C45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9:E39"/>
    <mergeCell ref="B40:C40"/>
    <mergeCell ref="D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B2:J3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147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1</v>
      </c>
    </row>
    <row r="8" spans="2:9">
      <c r="B8" s="4" t="s">
        <v>8</v>
      </c>
      <c r="C8" s="4"/>
      <c r="D8" s="4"/>
      <c r="E8" s="5" t="s">
        <v>9</v>
      </c>
    </row>
    <row r="9" spans="2:9">
      <c r="E9" s="5" t="s">
        <v>10</v>
      </c>
      <c r="G9" s="6">
        <v>4</v>
      </c>
    </row>
    <row r="10" spans="2:9">
      <c r="E10" s="5" t="s">
        <v>11</v>
      </c>
      <c r="G10" s="5" t="s">
        <v>148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10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10">
      <c r="B18" s="15" t="s">
        <v>24</v>
      </c>
      <c r="C18" s="16">
        <v>44964</v>
      </c>
      <c r="D18" s="17">
        <v>44964</v>
      </c>
      <c r="E18" s="17"/>
      <c r="F18" s="18">
        <v>44964</v>
      </c>
      <c r="G18" s="19"/>
      <c r="H18" s="20">
        <f>I29+D31+D32+D33</f>
        <v>27276.03</v>
      </c>
      <c r="I18" s="21"/>
    </row>
    <row r="19" spans="2:10">
      <c r="E19" s="22" t="s">
        <v>25</v>
      </c>
      <c r="F19" s="61">
        <v>0</v>
      </c>
    </row>
    <row r="20" spans="2:10">
      <c r="E20" s="22" t="s">
        <v>26</v>
      </c>
      <c r="F20" s="23">
        <v>3747</v>
      </c>
    </row>
    <row r="22" spans="2:10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10">
      <c r="B23" s="24" t="s">
        <v>28</v>
      </c>
      <c r="C23" s="24"/>
      <c r="D23" s="24"/>
      <c r="E23" s="24"/>
      <c r="F23" s="24"/>
      <c r="G23" s="24"/>
      <c r="H23" s="24"/>
      <c r="I23" s="25">
        <v>5359.31</v>
      </c>
    </row>
    <row r="24" spans="2:10">
      <c r="B24" s="26" t="s">
        <v>29</v>
      </c>
      <c r="C24" s="26"/>
      <c r="D24" s="26"/>
      <c r="E24" s="26"/>
      <c r="F24" s="26"/>
      <c r="G24" s="26"/>
      <c r="H24" s="26"/>
      <c r="I24" s="27">
        <v>2896</v>
      </c>
    </row>
    <row r="25" spans="2:10">
      <c r="B25" s="26" t="s">
        <v>30</v>
      </c>
      <c r="C25" s="26"/>
      <c r="D25" s="26"/>
      <c r="E25" s="26"/>
      <c r="F25" s="26"/>
      <c r="G25" s="26"/>
      <c r="H25" s="26"/>
      <c r="I25" s="16">
        <v>2463.31</v>
      </c>
    </row>
    <row r="26" spans="2:10">
      <c r="B26" s="24" t="s">
        <v>31</v>
      </c>
      <c r="C26" s="24"/>
      <c r="D26" s="24"/>
      <c r="E26" s="24"/>
      <c r="F26" s="24"/>
      <c r="G26" s="24"/>
      <c r="H26" s="24"/>
      <c r="I26" s="28">
        <v>691.75</v>
      </c>
    </row>
    <row r="27" spans="2:10">
      <c r="B27" s="24" t="s">
        <v>32</v>
      </c>
      <c r="C27" s="24"/>
      <c r="D27" s="24"/>
      <c r="E27" s="24"/>
      <c r="F27" s="24"/>
      <c r="G27" s="24"/>
      <c r="H27" s="24"/>
      <c r="I27" s="25">
        <v>3813.07</v>
      </c>
    </row>
    <row r="28" spans="2:10">
      <c r="B28" s="24" t="s">
        <v>33</v>
      </c>
      <c r="C28" s="24"/>
      <c r="D28" s="24"/>
      <c r="E28" s="24"/>
      <c r="F28" s="24"/>
      <c r="G28" s="24"/>
      <c r="H28" s="24"/>
      <c r="I28" s="28">
        <v>101.23</v>
      </c>
    </row>
    <row r="29" spans="2:10">
      <c r="H29" s="22" t="s">
        <v>34</v>
      </c>
      <c r="I29" s="29">
        <v>9965.36</v>
      </c>
      <c r="J29" s="30"/>
    </row>
    <row r="30" spans="2:10" ht="12.75">
      <c r="B30" s="31" t="s">
        <v>35</v>
      </c>
      <c r="C30" s="31"/>
      <c r="D30" s="31"/>
      <c r="E30" s="31"/>
    </row>
    <row r="31" spans="2:10">
      <c r="B31" s="26" t="s">
        <v>36</v>
      </c>
      <c r="C31" s="26"/>
      <c r="D31" s="55">
        <v>8554.1</v>
      </c>
      <c r="E31" s="55"/>
    </row>
    <row r="32" spans="2:10">
      <c r="B32" s="26" t="s">
        <v>37</v>
      </c>
      <c r="C32" s="26"/>
      <c r="D32" s="32">
        <v>320.57</v>
      </c>
      <c r="E32" s="32"/>
    </row>
    <row r="33" spans="2:5">
      <c r="B33" s="24" t="s">
        <v>38</v>
      </c>
      <c r="C33" s="24"/>
      <c r="D33" s="62">
        <v>8436</v>
      </c>
      <c r="E33" s="62"/>
    </row>
  </sheetData>
  <mergeCells count="26">
    <mergeCell ref="B33:C33"/>
    <mergeCell ref="D33:E33"/>
    <mergeCell ref="B28:H28"/>
    <mergeCell ref="B30:E30"/>
    <mergeCell ref="B31:C31"/>
    <mergeCell ref="D31:E31"/>
    <mergeCell ref="B32:C32"/>
    <mergeCell ref="D32:E32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B2:I52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149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4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32</v>
      </c>
    </row>
    <row r="10" spans="2:9">
      <c r="E10" s="5" t="s">
        <v>11</v>
      </c>
      <c r="G10" s="5" t="s">
        <v>150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548183.46</v>
      </c>
      <c r="D18" s="17">
        <v>548183.46</v>
      </c>
      <c r="E18" s="17"/>
      <c r="F18" s="18">
        <v>487668.67</v>
      </c>
      <c r="G18" s="19"/>
      <c r="H18" s="20">
        <f>I41+I46+D48+D49+D50+D51+D52</f>
        <v>559886.52</v>
      </c>
      <c r="I18" s="21"/>
    </row>
    <row r="19" spans="2:9">
      <c r="E19" s="22" t="s">
        <v>25</v>
      </c>
      <c r="F19" s="23">
        <v>60514.79</v>
      </c>
      <c r="I19" s="30"/>
    </row>
    <row r="20" spans="2:9">
      <c r="E20" s="22" t="s">
        <v>26</v>
      </c>
      <c r="F20" s="23">
        <v>525492.01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63">
        <v>506</v>
      </c>
    </row>
    <row r="24" spans="2:9">
      <c r="B24" s="26" t="s">
        <v>131</v>
      </c>
      <c r="C24" s="26"/>
      <c r="D24" s="26"/>
      <c r="E24" s="26"/>
      <c r="F24" s="26"/>
      <c r="G24" s="26"/>
      <c r="H24" s="26"/>
      <c r="I24" s="59">
        <v>506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91999.18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27">
        <v>21639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27">
        <v>13529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27">
        <v>15320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27">
        <v>11303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27">
        <v>5088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25120.18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44">
        <v>7490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27">
        <v>7490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88465.97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28733.35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37852.32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45">
        <v>7054.3</v>
      </c>
    </row>
    <row r="38" spans="2:9">
      <c r="B38" s="24" t="s">
        <v>125</v>
      </c>
      <c r="C38" s="24"/>
      <c r="D38" s="24"/>
      <c r="E38" s="24"/>
      <c r="F38" s="24"/>
      <c r="G38" s="24"/>
      <c r="H38" s="24"/>
      <c r="I38" s="44">
        <v>14826</v>
      </c>
    </row>
    <row r="39" spans="2:9">
      <c r="B39" s="24" t="s">
        <v>32</v>
      </c>
      <c r="C39" s="24"/>
      <c r="D39" s="24"/>
      <c r="E39" s="24"/>
      <c r="F39" s="24"/>
      <c r="G39" s="24"/>
      <c r="H39" s="24"/>
      <c r="I39" s="25">
        <v>38884.660000000003</v>
      </c>
    </row>
    <row r="40" spans="2:9">
      <c r="B40" s="24" t="s">
        <v>33</v>
      </c>
      <c r="C40" s="24"/>
      <c r="D40" s="24"/>
      <c r="E40" s="24"/>
      <c r="F40" s="24"/>
      <c r="G40" s="24"/>
      <c r="H40" s="24"/>
      <c r="I40" s="25">
        <v>1032.3399999999999</v>
      </c>
    </row>
    <row r="41" spans="2:9">
      <c r="H41" s="22" t="s">
        <v>34</v>
      </c>
      <c r="I41" s="29">
        <v>228378.15</v>
      </c>
    </row>
    <row r="43" spans="2:9">
      <c r="B43" s="10" t="s">
        <v>83</v>
      </c>
      <c r="C43" s="10"/>
      <c r="D43" s="10"/>
      <c r="E43" s="10"/>
      <c r="F43" s="10"/>
      <c r="G43" s="10"/>
      <c r="H43" s="10"/>
      <c r="I43" s="9" t="s">
        <v>27</v>
      </c>
    </row>
    <row r="44" spans="2:9">
      <c r="B44" s="24" t="s">
        <v>42</v>
      </c>
      <c r="C44" s="24"/>
      <c r="D44" s="24"/>
      <c r="E44" s="24"/>
      <c r="F44" s="24"/>
      <c r="G44" s="24"/>
      <c r="H44" s="24"/>
      <c r="I44" s="44">
        <v>128530</v>
      </c>
    </row>
    <row r="45" spans="2:9">
      <c r="B45" s="26" t="s">
        <v>43</v>
      </c>
      <c r="C45" s="26"/>
      <c r="D45" s="26"/>
      <c r="E45" s="26"/>
      <c r="F45" s="26"/>
      <c r="G45" s="26"/>
      <c r="H45" s="26"/>
      <c r="I45" s="27">
        <v>128530</v>
      </c>
    </row>
    <row r="46" spans="2:9">
      <c r="H46" s="22" t="s">
        <v>34</v>
      </c>
      <c r="I46" s="60">
        <v>128530</v>
      </c>
    </row>
    <row r="47" spans="2:9" ht="12.75">
      <c r="B47" s="31" t="s">
        <v>35</v>
      </c>
      <c r="C47" s="31"/>
      <c r="D47" s="31"/>
      <c r="E47" s="31"/>
    </row>
    <row r="48" spans="2:9">
      <c r="B48" s="26" t="s">
        <v>36</v>
      </c>
      <c r="C48" s="26"/>
      <c r="D48" s="17">
        <v>94114.63</v>
      </c>
      <c r="E48" s="17"/>
    </row>
    <row r="49" spans="2:6">
      <c r="B49" s="26" t="s">
        <v>37</v>
      </c>
      <c r="C49" s="26"/>
      <c r="D49" s="17">
        <v>3269.06</v>
      </c>
      <c r="E49" s="17"/>
    </row>
    <row r="50" spans="2:6">
      <c r="B50" s="26" t="s">
        <v>54</v>
      </c>
      <c r="C50" s="26"/>
      <c r="D50" s="17">
        <v>4129.34</v>
      </c>
      <c r="E50" s="17"/>
    </row>
    <row r="51" spans="2:6">
      <c r="B51" s="24" t="s">
        <v>38</v>
      </c>
      <c r="C51" s="24"/>
      <c r="D51" s="62">
        <v>86028</v>
      </c>
      <c r="E51" s="62"/>
    </row>
    <row r="52" spans="2:6">
      <c r="B52" s="38" t="s">
        <v>55</v>
      </c>
      <c r="C52" s="39"/>
      <c r="D52" s="40">
        <v>15437.34</v>
      </c>
      <c r="E52" s="40"/>
      <c r="F52" s="1"/>
    </row>
  </sheetData>
  <mergeCells count="45">
    <mergeCell ref="B52:C52"/>
    <mergeCell ref="D52:E52"/>
    <mergeCell ref="B49:C49"/>
    <mergeCell ref="D49:E49"/>
    <mergeCell ref="B50:C50"/>
    <mergeCell ref="D50:E50"/>
    <mergeCell ref="B51:C51"/>
    <mergeCell ref="D51:E51"/>
    <mergeCell ref="B40:H40"/>
    <mergeCell ref="B43:H43"/>
    <mergeCell ref="B44:H44"/>
    <mergeCell ref="B45:H45"/>
    <mergeCell ref="B47:E47"/>
    <mergeCell ref="B48:C48"/>
    <mergeCell ref="D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B2:J35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151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1</v>
      </c>
    </row>
    <row r="8" spans="2:9">
      <c r="B8" s="4" t="s">
        <v>8</v>
      </c>
      <c r="C8" s="4"/>
      <c r="D8" s="4"/>
      <c r="E8" s="5" t="s">
        <v>9</v>
      </c>
    </row>
    <row r="9" spans="2:9">
      <c r="E9" s="5" t="s">
        <v>10</v>
      </c>
      <c r="G9" s="6">
        <v>4</v>
      </c>
    </row>
    <row r="10" spans="2:9">
      <c r="E10" s="5" t="s">
        <v>11</v>
      </c>
      <c r="G10" s="5" t="s">
        <v>152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10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10">
      <c r="B18" s="15" t="s">
        <v>24</v>
      </c>
      <c r="C18" s="16">
        <v>44612.28</v>
      </c>
      <c r="D18" s="17">
        <v>44612.28</v>
      </c>
      <c r="E18" s="17"/>
      <c r="F18" s="18">
        <v>9466.08</v>
      </c>
      <c r="G18" s="19"/>
      <c r="H18" s="20">
        <f>I31+D33+D34+D35</f>
        <v>29165.3</v>
      </c>
      <c r="I18" s="21"/>
    </row>
    <row r="19" spans="2:10">
      <c r="E19" s="22" t="s">
        <v>25</v>
      </c>
      <c r="F19" s="23">
        <v>35146.199999999997</v>
      </c>
    </row>
    <row r="20" spans="2:10">
      <c r="E20" s="22" t="s">
        <v>26</v>
      </c>
      <c r="F20" s="23">
        <v>191478.92</v>
      </c>
    </row>
    <row r="22" spans="2:10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10">
      <c r="B23" s="24" t="s">
        <v>28</v>
      </c>
      <c r="C23" s="24"/>
      <c r="D23" s="24"/>
      <c r="E23" s="24"/>
      <c r="F23" s="24"/>
      <c r="G23" s="24"/>
      <c r="H23" s="24"/>
      <c r="I23" s="25">
        <v>5340.04</v>
      </c>
    </row>
    <row r="24" spans="2:10">
      <c r="B24" s="26" t="s">
        <v>29</v>
      </c>
      <c r="C24" s="26"/>
      <c r="D24" s="26"/>
      <c r="E24" s="26"/>
      <c r="F24" s="26"/>
      <c r="G24" s="26"/>
      <c r="H24" s="26"/>
      <c r="I24" s="16">
        <v>2896</v>
      </c>
    </row>
    <row r="25" spans="2:10">
      <c r="B25" s="26" t="s">
        <v>30</v>
      </c>
      <c r="C25" s="26"/>
      <c r="D25" s="26"/>
      <c r="E25" s="26"/>
      <c r="F25" s="26"/>
      <c r="G25" s="26"/>
      <c r="H25" s="26"/>
      <c r="I25" s="16">
        <v>2444.04</v>
      </c>
    </row>
    <row r="26" spans="2:10">
      <c r="B26" s="24" t="s">
        <v>42</v>
      </c>
      <c r="C26" s="24"/>
      <c r="D26" s="24"/>
      <c r="E26" s="24"/>
      <c r="F26" s="24"/>
      <c r="G26" s="24"/>
      <c r="H26" s="24"/>
      <c r="I26" s="25">
        <v>2080</v>
      </c>
    </row>
    <row r="27" spans="2:10">
      <c r="B27" s="26" t="s">
        <v>43</v>
      </c>
      <c r="C27" s="26"/>
      <c r="D27" s="26"/>
      <c r="E27" s="26"/>
      <c r="F27" s="26"/>
      <c r="G27" s="26"/>
      <c r="H27" s="26"/>
      <c r="I27" s="16">
        <v>2080</v>
      </c>
    </row>
    <row r="28" spans="2:10">
      <c r="B28" s="24" t="s">
        <v>31</v>
      </c>
      <c r="C28" s="24"/>
      <c r="D28" s="24"/>
      <c r="E28" s="24"/>
      <c r="F28" s="24"/>
      <c r="G28" s="24"/>
      <c r="H28" s="24"/>
      <c r="I28" s="28">
        <v>686.34</v>
      </c>
    </row>
    <row r="29" spans="2:10">
      <c r="B29" s="24" t="s">
        <v>32</v>
      </c>
      <c r="C29" s="24"/>
      <c r="D29" s="24"/>
      <c r="E29" s="24"/>
      <c r="F29" s="24"/>
      <c r="G29" s="24"/>
      <c r="H29" s="24"/>
      <c r="I29" s="25">
        <v>3783.24</v>
      </c>
    </row>
    <row r="30" spans="2:10">
      <c r="B30" s="24" t="s">
        <v>33</v>
      </c>
      <c r="C30" s="24"/>
      <c r="D30" s="24"/>
      <c r="E30" s="24"/>
      <c r="F30" s="24"/>
      <c r="G30" s="24"/>
      <c r="H30" s="24"/>
      <c r="I30" s="28">
        <v>100.44</v>
      </c>
    </row>
    <row r="31" spans="2:10">
      <c r="H31" s="22" t="s">
        <v>34</v>
      </c>
      <c r="I31" s="29">
        <v>11990.06</v>
      </c>
      <c r="J31" s="30"/>
    </row>
    <row r="32" spans="2:10" ht="12.75">
      <c r="B32" s="31" t="s">
        <v>35</v>
      </c>
      <c r="C32" s="31"/>
      <c r="D32" s="31"/>
      <c r="E32" s="31"/>
    </row>
    <row r="33" spans="2:5">
      <c r="B33" s="26" t="s">
        <v>36</v>
      </c>
      <c r="C33" s="26"/>
      <c r="D33" s="17">
        <v>8487.18</v>
      </c>
      <c r="E33" s="17"/>
    </row>
    <row r="34" spans="2:5">
      <c r="B34" s="26" t="s">
        <v>37</v>
      </c>
      <c r="C34" s="26"/>
      <c r="D34" s="17">
        <v>318.06</v>
      </c>
      <c r="E34" s="17"/>
    </row>
    <row r="35" spans="2:5">
      <c r="B35" s="24" t="s">
        <v>38</v>
      </c>
      <c r="C35" s="24"/>
      <c r="D35" s="33">
        <v>8370</v>
      </c>
      <c r="E35" s="33"/>
    </row>
  </sheetData>
  <mergeCells count="28">
    <mergeCell ref="B34:C34"/>
    <mergeCell ref="D34:E34"/>
    <mergeCell ref="B35:C35"/>
    <mergeCell ref="D35:E35"/>
    <mergeCell ref="B28:H28"/>
    <mergeCell ref="B29:H29"/>
    <mergeCell ref="B30:H30"/>
    <mergeCell ref="B32:E32"/>
    <mergeCell ref="B33:C33"/>
    <mergeCell ref="D33:E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B2:I46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153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1</v>
      </c>
    </row>
    <row r="9" spans="2:9">
      <c r="E9" s="5" t="s">
        <v>10</v>
      </c>
    </row>
    <row r="10" spans="2:9">
      <c r="E10" s="5" t="s">
        <v>11</v>
      </c>
      <c r="G10" s="5" t="s">
        <v>154</v>
      </c>
    </row>
    <row r="11" spans="2:9">
      <c r="E11" s="5" t="s">
        <v>13</v>
      </c>
      <c r="G11" s="5" t="s">
        <v>77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1021927.02</v>
      </c>
      <c r="D18" s="17">
        <v>1021927.02</v>
      </c>
      <c r="E18" s="17"/>
      <c r="F18" s="18">
        <v>536857.96</v>
      </c>
      <c r="G18" s="19"/>
      <c r="H18" s="20">
        <f>I40+D42+D43+D44+D45+D46</f>
        <v>1020090.66</v>
      </c>
      <c r="I18" s="21"/>
    </row>
    <row r="19" spans="2:9">
      <c r="E19" s="22" t="s">
        <v>25</v>
      </c>
      <c r="F19" s="23">
        <v>485069.06</v>
      </c>
      <c r="I19" s="30"/>
    </row>
    <row r="20" spans="2:9">
      <c r="E20" s="22" t="s">
        <v>26</v>
      </c>
      <c r="F20" s="23">
        <v>3461446.01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44">
        <v>2302</v>
      </c>
    </row>
    <row r="24" spans="2:9">
      <c r="B24" s="26" t="s">
        <v>64</v>
      </c>
      <c r="C24" s="26"/>
      <c r="D24" s="26"/>
      <c r="E24" s="26"/>
      <c r="F24" s="26"/>
      <c r="G24" s="26"/>
      <c r="H24" s="26"/>
      <c r="I24" s="27">
        <v>2302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243153.31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27">
        <v>6725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27">
        <v>65223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27">
        <v>59351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27">
        <v>73345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27">
        <v>10553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43197.31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44">
        <v>31089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27">
        <v>31089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126633.21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49410.62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65091.839999999997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25">
        <v>12130.75</v>
      </c>
    </row>
    <row r="38" spans="2:9">
      <c r="B38" s="24" t="s">
        <v>32</v>
      </c>
      <c r="C38" s="24"/>
      <c r="D38" s="24"/>
      <c r="E38" s="24"/>
      <c r="F38" s="24"/>
      <c r="G38" s="24"/>
      <c r="H38" s="24"/>
      <c r="I38" s="25">
        <v>66867.070000000007</v>
      </c>
    </row>
    <row r="39" spans="2:9">
      <c r="B39" s="24" t="s">
        <v>33</v>
      </c>
      <c r="C39" s="24"/>
      <c r="D39" s="24"/>
      <c r="E39" s="24"/>
      <c r="F39" s="24"/>
      <c r="G39" s="24"/>
      <c r="H39" s="24"/>
      <c r="I39" s="25">
        <v>1775.23</v>
      </c>
    </row>
    <row r="40" spans="2:9">
      <c r="H40" s="22" t="s">
        <v>34</v>
      </c>
      <c r="I40" s="29">
        <v>487060.82</v>
      </c>
    </row>
    <row r="41" spans="2:9" ht="12.75">
      <c r="B41" s="31" t="s">
        <v>35</v>
      </c>
      <c r="C41" s="31"/>
      <c r="D41" s="31"/>
      <c r="E41" s="31"/>
    </row>
    <row r="42" spans="2:9">
      <c r="B42" s="26" t="s">
        <v>36</v>
      </c>
      <c r="C42" s="26"/>
      <c r="D42" s="17">
        <v>171605.76000000001</v>
      </c>
      <c r="E42" s="17"/>
    </row>
    <row r="43" spans="2:9">
      <c r="B43" s="26" t="s">
        <v>37</v>
      </c>
      <c r="C43" s="26"/>
      <c r="D43" s="17">
        <v>5621.57</v>
      </c>
      <c r="E43" s="17"/>
    </row>
    <row r="44" spans="2:9">
      <c r="B44" s="26" t="s">
        <v>54</v>
      </c>
      <c r="C44" s="26"/>
      <c r="D44" s="17">
        <v>7100.93</v>
      </c>
      <c r="E44" s="17"/>
    </row>
    <row r="45" spans="2:9">
      <c r="B45" s="24" t="s">
        <v>38</v>
      </c>
      <c r="C45" s="24"/>
      <c r="D45" s="33">
        <v>147936</v>
      </c>
      <c r="E45" s="33"/>
    </row>
    <row r="46" spans="2:9">
      <c r="B46" s="38" t="s">
        <v>55</v>
      </c>
      <c r="C46" s="39"/>
      <c r="D46" s="40">
        <v>200765.58</v>
      </c>
      <c r="E46" s="40"/>
      <c r="F46" s="1"/>
    </row>
  </sheetData>
  <mergeCells count="41">
    <mergeCell ref="B45:C45"/>
    <mergeCell ref="D45:E45"/>
    <mergeCell ref="B46:C46"/>
    <mergeCell ref="D46:E46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B2:I57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155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5</v>
      </c>
    </row>
    <row r="8" spans="2:9">
      <c r="B8" s="4" t="s">
        <v>8</v>
      </c>
      <c r="C8" s="4"/>
      <c r="D8" s="4"/>
      <c r="E8" s="5" t="s">
        <v>9</v>
      </c>
      <c r="G8" s="6">
        <v>8</v>
      </c>
    </row>
    <row r="9" spans="2:9">
      <c r="E9" s="5" t="s">
        <v>10</v>
      </c>
      <c r="G9" s="64">
        <v>119</v>
      </c>
      <c r="H9" s="64"/>
      <c r="I9" s="64"/>
    </row>
    <row r="10" spans="2:9">
      <c r="E10" s="5" t="s">
        <v>11</v>
      </c>
      <c r="G10" s="5" t="s">
        <v>156</v>
      </c>
    </row>
    <row r="11" spans="2:9">
      <c r="E11" s="5" t="s">
        <v>13</v>
      </c>
      <c r="G11" s="5" t="s">
        <v>157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2658108.92</v>
      </c>
      <c r="D18" s="17">
        <v>2658108.92</v>
      </c>
      <c r="E18" s="17"/>
      <c r="F18" s="18">
        <v>2431157.63</v>
      </c>
      <c r="G18" s="19"/>
      <c r="H18" s="20">
        <f>I44+I50+D52+D53+D54+D55+D56+D57</f>
        <v>2769326.46</v>
      </c>
      <c r="I18" s="21"/>
    </row>
    <row r="19" spans="2:9">
      <c r="E19" s="22" t="s">
        <v>25</v>
      </c>
      <c r="F19" s="23">
        <v>226951.29</v>
      </c>
      <c r="I19" s="30"/>
    </row>
    <row r="20" spans="2:9">
      <c r="E20" s="22" t="s">
        <v>26</v>
      </c>
      <c r="F20" s="23">
        <v>2123862.79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53164</v>
      </c>
    </row>
    <row r="24" spans="2:9">
      <c r="B24" s="26" t="s">
        <v>158</v>
      </c>
      <c r="C24" s="26"/>
      <c r="D24" s="26"/>
      <c r="E24" s="26"/>
      <c r="F24" s="26"/>
      <c r="G24" s="26"/>
      <c r="H24" s="26"/>
      <c r="I24" s="16">
        <v>2759</v>
      </c>
    </row>
    <row r="25" spans="2:9">
      <c r="B25" s="26" t="s">
        <v>91</v>
      </c>
      <c r="C25" s="26"/>
      <c r="D25" s="26"/>
      <c r="E25" s="26"/>
      <c r="F25" s="26"/>
      <c r="G25" s="26"/>
      <c r="H25" s="26"/>
      <c r="I25" s="16">
        <v>4626</v>
      </c>
    </row>
    <row r="26" spans="2:9">
      <c r="B26" s="26" t="s">
        <v>111</v>
      </c>
      <c r="C26" s="26"/>
      <c r="D26" s="26"/>
      <c r="E26" s="26"/>
      <c r="F26" s="26"/>
      <c r="G26" s="26"/>
      <c r="H26" s="26"/>
      <c r="I26" s="16">
        <v>5530</v>
      </c>
    </row>
    <row r="27" spans="2:9">
      <c r="B27" s="26" t="s">
        <v>142</v>
      </c>
      <c r="C27" s="26"/>
      <c r="D27" s="26"/>
      <c r="E27" s="26"/>
      <c r="F27" s="26"/>
      <c r="G27" s="26"/>
      <c r="H27" s="26"/>
      <c r="I27" s="16">
        <v>40249</v>
      </c>
    </row>
    <row r="28" spans="2:9">
      <c r="B28" s="24" t="s">
        <v>28</v>
      </c>
      <c r="C28" s="24"/>
      <c r="D28" s="24"/>
      <c r="E28" s="24"/>
      <c r="F28" s="24"/>
      <c r="G28" s="24"/>
      <c r="H28" s="24"/>
      <c r="I28" s="25">
        <v>627938.98</v>
      </c>
    </row>
    <row r="29" spans="2:9">
      <c r="B29" s="26" t="s">
        <v>48</v>
      </c>
      <c r="C29" s="26"/>
      <c r="D29" s="26"/>
      <c r="E29" s="26"/>
      <c r="F29" s="26"/>
      <c r="G29" s="26"/>
      <c r="H29" s="26"/>
      <c r="I29" s="16">
        <v>216581</v>
      </c>
    </row>
    <row r="30" spans="2:9">
      <c r="B30" s="26" t="s">
        <v>49</v>
      </c>
      <c r="C30" s="26"/>
      <c r="D30" s="26"/>
      <c r="E30" s="26"/>
      <c r="F30" s="26"/>
      <c r="G30" s="26"/>
      <c r="H30" s="26"/>
      <c r="I30" s="16">
        <v>123488</v>
      </c>
    </row>
    <row r="31" spans="2:9">
      <c r="B31" s="26" t="s">
        <v>41</v>
      </c>
      <c r="C31" s="26"/>
      <c r="D31" s="26"/>
      <c r="E31" s="26"/>
      <c r="F31" s="26"/>
      <c r="G31" s="26"/>
      <c r="H31" s="26"/>
      <c r="I31" s="16">
        <v>96963</v>
      </c>
    </row>
    <row r="32" spans="2:9">
      <c r="B32" s="26" t="s">
        <v>50</v>
      </c>
      <c r="C32" s="26"/>
      <c r="D32" s="26"/>
      <c r="E32" s="26"/>
      <c r="F32" s="26"/>
      <c r="G32" s="26"/>
      <c r="H32" s="26"/>
      <c r="I32" s="16">
        <v>40098</v>
      </c>
    </row>
    <row r="33" spans="2:9">
      <c r="B33" s="26" t="s">
        <v>29</v>
      </c>
      <c r="C33" s="26"/>
      <c r="D33" s="26"/>
      <c r="E33" s="26"/>
      <c r="F33" s="26"/>
      <c r="G33" s="26"/>
      <c r="H33" s="26"/>
      <c r="I33" s="16">
        <v>37162</v>
      </c>
    </row>
    <row r="34" spans="2:9">
      <c r="B34" s="26" t="s">
        <v>30</v>
      </c>
      <c r="C34" s="26"/>
      <c r="D34" s="26"/>
      <c r="E34" s="26"/>
      <c r="F34" s="26"/>
      <c r="G34" s="26"/>
      <c r="H34" s="26"/>
      <c r="I34" s="16">
        <v>113646.98</v>
      </c>
    </row>
    <row r="35" spans="2:9">
      <c r="B35" s="24" t="s">
        <v>42</v>
      </c>
      <c r="C35" s="24"/>
      <c r="D35" s="24"/>
      <c r="E35" s="24"/>
      <c r="F35" s="24"/>
      <c r="G35" s="24"/>
      <c r="H35" s="24"/>
      <c r="I35" s="25">
        <v>107871</v>
      </c>
    </row>
    <row r="36" spans="2:9">
      <c r="B36" s="26" t="s">
        <v>43</v>
      </c>
      <c r="C36" s="26"/>
      <c r="D36" s="26"/>
      <c r="E36" s="26"/>
      <c r="F36" s="26"/>
      <c r="G36" s="26"/>
      <c r="H36" s="26"/>
      <c r="I36" s="16">
        <v>107871</v>
      </c>
    </row>
    <row r="37" spans="2:9">
      <c r="B37" s="24" t="s">
        <v>51</v>
      </c>
      <c r="C37" s="24"/>
      <c r="D37" s="24"/>
      <c r="E37" s="24"/>
      <c r="F37" s="24"/>
      <c r="G37" s="24"/>
      <c r="H37" s="24"/>
      <c r="I37" s="25">
        <v>351845.91</v>
      </c>
    </row>
    <row r="38" spans="2:9">
      <c r="B38" s="24" t="s">
        <v>52</v>
      </c>
      <c r="C38" s="24"/>
      <c r="D38" s="24"/>
      <c r="E38" s="24"/>
      <c r="F38" s="24"/>
      <c r="G38" s="24"/>
      <c r="H38" s="24"/>
      <c r="I38" s="25">
        <v>129993.47</v>
      </c>
    </row>
    <row r="39" spans="2:9">
      <c r="B39" s="24" t="s">
        <v>53</v>
      </c>
      <c r="C39" s="24"/>
      <c r="D39" s="24"/>
      <c r="E39" s="24"/>
      <c r="F39" s="24"/>
      <c r="G39" s="24"/>
      <c r="H39" s="24"/>
      <c r="I39" s="25">
        <v>171248.88</v>
      </c>
    </row>
    <row r="40" spans="2:9">
      <c r="B40" s="24" t="s">
        <v>31</v>
      </c>
      <c r="C40" s="24"/>
      <c r="D40" s="24"/>
      <c r="E40" s="24"/>
      <c r="F40" s="24"/>
      <c r="G40" s="24"/>
      <c r="H40" s="24"/>
      <c r="I40" s="25">
        <v>31914.560000000001</v>
      </c>
    </row>
    <row r="41" spans="2:9">
      <c r="B41" s="24" t="s">
        <v>125</v>
      </c>
      <c r="C41" s="24"/>
      <c r="D41" s="24"/>
      <c r="E41" s="24"/>
      <c r="F41" s="24"/>
      <c r="G41" s="24"/>
      <c r="H41" s="24"/>
      <c r="I41" s="25">
        <v>18689</v>
      </c>
    </row>
    <row r="42" spans="2:9">
      <c r="B42" s="24" t="s">
        <v>32</v>
      </c>
      <c r="C42" s="24"/>
      <c r="D42" s="24"/>
      <c r="E42" s="24"/>
      <c r="F42" s="24"/>
      <c r="G42" s="24"/>
      <c r="H42" s="24"/>
      <c r="I42" s="25">
        <v>175919.3</v>
      </c>
    </row>
    <row r="43" spans="2:9">
      <c r="B43" s="24" t="s">
        <v>33</v>
      </c>
      <c r="C43" s="24"/>
      <c r="D43" s="24"/>
      <c r="E43" s="24"/>
      <c r="F43" s="24"/>
      <c r="G43" s="24"/>
      <c r="H43" s="24"/>
      <c r="I43" s="25">
        <v>4670.42</v>
      </c>
    </row>
    <row r="44" spans="2:9">
      <c r="H44" s="22" t="s">
        <v>34</v>
      </c>
      <c r="I44" s="29">
        <v>1321409.6100000001</v>
      </c>
    </row>
    <row r="45" spans="2:9">
      <c r="I45" s="46"/>
    </row>
    <row r="46" spans="2:9">
      <c r="B46" s="10" t="s">
        <v>83</v>
      </c>
      <c r="C46" s="10"/>
      <c r="D46" s="10"/>
      <c r="E46" s="10"/>
      <c r="F46" s="10"/>
      <c r="G46" s="10"/>
      <c r="H46" s="10"/>
      <c r="I46" s="50" t="s">
        <v>27</v>
      </c>
    </row>
    <row r="47" spans="2:9">
      <c r="B47" s="24" t="s">
        <v>63</v>
      </c>
      <c r="C47" s="24"/>
      <c r="D47" s="24"/>
      <c r="E47" s="24"/>
      <c r="F47" s="24"/>
      <c r="G47" s="24"/>
      <c r="H47" s="24"/>
      <c r="I47" s="25">
        <v>351419</v>
      </c>
    </row>
    <row r="48" spans="2:9">
      <c r="B48" s="26" t="s">
        <v>127</v>
      </c>
      <c r="C48" s="26"/>
      <c r="D48" s="26"/>
      <c r="E48" s="26"/>
      <c r="F48" s="26"/>
      <c r="G48" s="26"/>
      <c r="H48" s="26"/>
      <c r="I48" s="16">
        <v>52115</v>
      </c>
    </row>
    <row r="49" spans="2:9">
      <c r="B49" s="26" t="s">
        <v>92</v>
      </c>
      <c r="C49" s="26"/>
      <c r="D49" s="26"/>
      <c r="E49" s="26"/>
      <c r="F49" s="26"/>
      <c r="G49" s="26"/>
      <c r="H49" s="26"/>
      <c r="I49" s="16">
        <v>299304</v>
      </c>
    </row>
    <row r="50" spans="2:9">
      <c r="H50" s="22" t="s">
        <v>34</v>
      </c>
      <c r="I50" s="29">
        <v>351419</v>
      </c>
    </row>
    <row r="51" spans="2:9" ht="12.75">
      <c r="B51" s="31" t="s">
        <v>35</v>
      </c>
      <c r="C51" s="31"/>
      <c r="D51" s="31"/>
      <c r="E51" s="31"/>
    </row>
    <row r="52" spans="2:9">
      <c r="B52" s="26" t="s">
        <v>36</v>
      </c>
      <c r="C52" s="26"/>
      <c r="D52" s="17">
        <v>429339.86</v>
      </c>
      <c r="E52" s="17"/>
    </row>
    <row r="53" spans="2:9">
      <c r="B53" s="26" t="s">
        <v>74</v>
      </c>
      <c r="C53" s="26"/>
      <c r="D53" s="17">
        <v>147489.04999999999</v>
      </c>
      <c r="E53" s="17"/>
    </row>
    <row r="54" spans="2:9">
      <c r="B54" s="26" t="s">
        <v>37</v>
      </c>
      <c r="C54" s="26"/>
      <c r="D54" s="17">
        <v>14671.69</v>
      </c>
      <c r="E54" s="17"/>
    </row>
    <row r="55" spans="2:9">
      <c r="B55" s="26" t="s">
        <v>54</v>
      </c>
      <c r="C55" s="26"/>
      <c r="D55" s="17">
        <v>18532.66</v>
      </c>
      <c r="E55" s="17"/>
    </row>
    <row r="56" spans="2:9">
      <c r="B56" s="24" t="s">
        <v>38</v>
      </c>
      <c r="C56" s="24"/>
      <c r="D56" s="33">
        <v>386097</v>
      </c>
      <c r="E56" s="33"/>
    </row>
    <row r="57" spans="2:9">
      <c r="B57" s="38" t="s">
        <v>55</v>
      </c>
      <c r="C57" s="39"/>
      <c r="D57" s="40">
        <v>100367.59</v>
      </c>
      <c r="E57" s="40"/>
      <c r="F57" s="1"/>
    </row>
  </sheetData>
  <mergeCells count="52">
    <mergeCell ref="B57:C57"/>
    <mergeCell ref="D57:E57"/>
    <mergeCell ref="B54:C54"/>
    <mergeCell ref="D54:E54"/>
    <mergeCell ref="B55:C55"/>
    <mergeCell ref="D55:E55"/>
    <mergeCell ref="B56:C56"/>
    <mergeCell ref="D56:E56"/>
    <mergeCell ref="B48:H48"/>
    <mergeCell ref="B49:H49"/>
    <mergeCell ref="B51:E51"/>
    <mergeCell ref="B52:C52"/>
    <mergeCell ref="D52:E52"/>
    <mergeCell ref="B53:C53"/>
    <mergeCell ref="D53:E53"/>
    <mergeCell ref="B40:H40"/>
    <mergeCell ref="B41:H41"/>
    <mergeCell ref="B42:H42"/>
    <mergeCell ref="B43:H43"/>
    <mergeCell ref="B46:H46"/>
    <mergeCell ref="B47:H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G9:I9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56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1</v>
      </c>
    </row>
    <row r="8" spans="2:9">
      <c r="B8" s="4" t="s">
        <v>8</v>
      </c>
      <c r="C8" s="4"/>
      <c r="D8" s="4"/>
      <c r="E8" s="5" t="s">
        <v>9</v>
      </c>
    </row>
    <row r="9" spans="2:9">
      <c r="E9" s="5" t="s">
        <v>10</v>
      </c>
      <c r="G9" s="6">
        <v>4</v>
      </c>
    </row>
    <row r="10" spans="2:9">
      <c r="E10" s="5" t="s">
        <v>11</v>
      </c>
      <c r="G10" s="5" t="s">
        <v>57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10">
      <c r="B17" s="8" t="s">
        <v>19</v>
      </c>
      <c r="C17" s="9" t="s">
        <v>20</v>
      </c>
      <c r="D17" s="10" t="s">
        <v>21</v>
      </c>
      <c r="E17" s="10"/>
      <c r="F17" s="34" t="s">
        <v>22</v>
      </c>
      <c r="G17" s="13" t="s">
        <v>23</v>
      </c>
      <c r="H17" s="35"/>
      <c r="I17" s="14"/>
    </row>
    <row r="18" spans="2:10">
      <c r="B18" s="15" t="s">
        <v>24</v>
      </c>
      <c r="C18" s="16">
        <v>44228.4</v>
      </c>
      <c r="D18" s="17">
        <v>44228.4</v>
      </c>
      <c r="E18" s="17"/>
      <c r="F18" s="41">
        <v>783.51</v>
      </c>
      <c r="G18" s="20">
        <f>I29+D31+D32+D33</f>
        <v>26877.23</v>
      </c>
      <c r="H18" s="37"/>
      <c r="I18" s="21"/>
    </row>
    <row r="19" spans="2:10">
      <c r="E19" s="22" t="s">
        <v>25</v>
      </c>
      <c r="F19" s="23">
        <v>43444.89</v>
      </c>
    </row>
    <row r="20" spans="2:10">
      <c r="E20" s="22" t="s">
        <v>26</v>
      </c>
      <c r="F20" s="23">
        <v>219785.60000000001</v>
      </c>
    </row>
    <row r="22" spans="2:10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10">
      <c r="B23" s="24" t="s">
        <v>28</v>
      </c>
      <c r="C23" s="24"/>
      <c r="D23" s="24"/>
      <c r="E23" s="24"/>
      <c r="F23" s="24"/>
      <c r="G23" s="24"/>
      <c r="H23" s="24"/>
      <c r="I23" s="25">
        <v>5319.02</v>
      </c>
    </row>
    <row r="24" spans="2:10">
      <c r="B24" s="26" t="s">
        <v>29</v>
      </c>
      <c r="C24" s="26"/>
      <c r="D24" s="26"/>
      <c r="E24" s="26"/>
      <c r="F24" s="26"/>
      <c r="G24" s="26"/>
      <c r="H24" s="26"/>
      <c r="I24" s="16">
        <v>2896</v>
      </c>
    </row>
    <row r="25" spans="2:10">
      <c r="B25" s="26" t="s">
        <v>30</v>
      </c>
      <c r="C25" s="26"/>
      <c r="D25" s="26"/>
      <c r="E25" s="26"/>
      <c r="F25" s="26"/>
      <c r="G25" s="26"/>
      <c r="H25" s="26"/>
      <c r="I25" s="16">
        <v>2423.02</v>
      </c>
    </row>
    <row r="26" spans="2:10">
      <c r="B26" s="24" t="s">
        <v>31</v>
      </c>
      <c r="C26" s="24"/>
      <c r="D26" s="24"/>
      <c r="E26" s="24"/>
      <c r="F26" s="24"/>
      <c r="G26" s="24"/>
      <c r="H26" s="24"/>
      <c r="I26" s="25">
        <v>680.44</v>
      </c>
    </row>
    <row r="27" spans="2:10">
      <c r="B27" s="24" t="s">
        <v>32</v>
      </c>
      <c r="C27" s="24"/>
      <c r="D27" s="24"/>
      <c r="E27" s="24"/>
      <c r="F27" s="24"/>
      <c r="G27" s="24"/>
      <c r="H27" s="24"/>
      <c r="I27" s="25">
        <v>3750.7</v>
      </c>
    </row>
    <row r="28" spans="2:10">
      <c r="B28" s="24" t="s">
        <v>33</v>
      </c>
      <c r="C28" s="24"/>
      <c r="D28" s="24"/>
      <c r="E28" s="24"/>
      <c r="F28" s="24"/>
      <c r="G28" s="24"/>
      <c r="H28" s="24"/>
      <c r="I28" s="25">
        <v>99.58</v>
      </c>
    </row>
    <row r="29" spans="2:10">
      <c r="H29" s="22" t="s">
        <v>34</v>
      </c>
      <c r="I29" s="29">
        <v>9849.74</v>
      </c>
      <c r="J29" s="30"/>
    </row>
    <row r="30" spans="2:10" ht="12.75">
      <c r="B30" s="31" t="s">
        <v>35</v>
      </c>
      <c r="C30" s="31"/>
      <c r="D30" s="31"/>
      <c r="E30" s="31"/>
    </row>
    <row r="31" spans="2:10">
      <c r="B31" s="26" t="s">
        <v>36</v>
      </c>
      <c r="C31" s="26"/>
      <c r="D31" s="17">
        <v>8414.17</v>
      </c>
      <c r="E31" s="17"/>
    </row>
    <row r="32" spans="2:10">
      <c r="B32" s="26" t="s">
        <v>37</v>
      </c>
      <c r="C32" s="26"/>
      <c r="D32" s="32">
        <v>315.32</v>
      </c>
      <c r="E32" s="32"/>
    </row>
    <row r="33" spans="2:5">
      <c r="B33" s="24" t="s">
        <v>38</v>
      </c>
      <c r="C33" s="24"/>
      <c r="D33" s="33">
        <v>8298</v>
      </c>
      <c r="E33" s="33"/>
    </row>
  </sheetData>
  <mergeCells count="24">
    <mergeCell ref="B31:C31"/>
    <mergeCell ref="D31:E31"/>
    <mergeCell ref="B32:C32"/>
    <mergeCell ref="D32:E32"/>
    <mergeCell ref="B33:C33"/>
    <mergeCell ref="D33:E33"/>
    <mergeCell ref="B24:H24"/>
    <mergeCell ref="B25:H25"/>
    <mergeCell ref="B26:H26"/>
    <mergeCell ref="B27:H27"/>
    <mergeCell ref="B28:H28"/>
    <mergeCell ref="B30:E30"/>
    <mergeCell ref="D17:E17"/>
    <mergeCell ref="G17:I17"/>
    <mergeCell ref="D18:E18"/>
    <mergeCell ref="G18:I18"/>
    <mergeCell ref="B22:H22"/>
    <mergeCell ref="B23:H23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B2:I5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159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5</v>
      </c>
    </row>
    <row r="8" spans="2:9">
      <c r="B8" s="4" t="s">
        <v>8</v>
      </c>
      <c r="C8" s="4"/>
      <c r="D8" s="4"/>
      <c r="E8" s="5" t="s">
        <v>9</v>
      </c>
      <c r="G8" s="6">
        <v>4</v>
      </c>
    </row>
    <row r="9" spans="2:9">
      <c r="E9" s="5" t="s">
        <v>10</v>
      </c>
      <c r="G9" s="6">
        <v>60</v>
      </c>
    </row>
    <row r="10" spans="2:9">
      <c r="E10" s="5" t="s">
        <v>11</v>
      </c>
      <c r="G10" s="5" t="s">
        <v>160</v>
      </c>
    </row>
    <row r="11" spans="2:9">
      <c r="E11" s="5" t="s">
        <v>13</v>
      </c>
      <c r="G11" s="5" t="s">
        <v>161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1408530.38</v>
      </c>
      <c r="D18" s="17">
        <v>1408530.38</v>
      </c>
      <c r="E18" s="17"/>
      <c r="F18" s="18">
        <v>1196522.3600000001</v>
      </c>
      <c r="G18" s="19"/>
      <c r="H18" s="20">
        <f>I41+I46+D48+D49+D50+D51+D52+D53</f>
        <v>1345647.5999999999</v>
      </c>
      <c r="I18" s="21"/>
    </row>
    <row r="19" spans="2:9">
      <c r="E19" s="22" t="s">
        <v>25</v>
      </c>
      <c r="F19" s="23">
        <v>212008.02</v>
      </c>
      <c r="I19" s="30"/>
    </row>
    <row r="20" spans="2:9">
      <c r="E20" s="22" t="s">
        <v>26</v>
      </c>
      <c r="F20" s="23">
        <v>647958.39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3265</v>
      </c>
    </row>
    <row r="24" spans="2:9">
      <c r="B24" s="26" t="s">
        <v>73</v>
      </c>
      <c r="C24" s="26"/>
      <c r="D24" s="26"/>
      <c r="E24" s="26"/>
      <c r="F24" s="26"/>
      <c r="G24" s="26"/>
      <c r="H24" s="26"/>
      <c r="I24" s="16">
        <v>1965</v>
      </c>
    </row>
    <row r="25" spans="2:9">
      <c r="B25" s="26" t="s">
        <v>111</v>
      </c>
      <c r="C25" s="26"/>
      <c r="D25" s="26"/>
      <c r="E25" s="26"/>
      <c r="F25" s="26"/>
      <c r="G25" s="26"/>
      <c r="H25" s="26"/>
      <c r="I25" s="16">
        <v>1300</v>
      </c>
    </row>
    <row r="26" spans="2:9">
      <c r="B26" s="24" t="s">
        <v>28</v>
      </c>
      <c r="C26" s="24"/>
      <c r="D26" s="24"/>
      <c r="E26" s="24"/>
      <c r="F26" s="24"/>
      <c r="G26" s="24"/>
      <c r="H26" s="24"/>
      <c r="I26" s="25">
        <v>292073.64</v>
      </c>
    </row>
    <row r="27" spans="2:9">
      <c r="B27" s="26" t="s">
        <v>48</v>
      </c>
      <c r="C27" s="26"/>
      <c r="D27" s="26"/>
      <c r="E27" s="26"/>
      <c r="F27" s="26"/>
      <c r="G27" s="26"/>
      <c r="H27" s="26"/>
      <c r="I27" s="16">
        <v>89533</v>
      </c>
    </row>
    <row r="28" spans="2:9">
      <c r="B28" s="26" t="s">
        <v>49</v>
      </c>
      <c r="C28" s="26"/>
      <c r="D28" s="26"/>
      <c r="E28" s="26"/>
      <c r="F28" s="26"/>
      <c r="G28" s="26"/>
      <c r="H28" s="26"/>
      <c r="I28" s="16">
        <v>52739</v>
      </c>
    </row>
    <row r="29" spans="2:9">
      <c r="B29" s="26" t="s">
        <v>41</v>
      </c>
      <c r="C29" s="26"/>
      <c r="D29" s="26"/>
      <c r="E29" s="26"/>
      <c r="F29" s="26"/>
      <c r="G29" s="26"/>
      <c r="H29" s="26"/>
      <c r="I29" s="16">
        <v>60981</v>
      </c>
    </row>
    <row r="30" spans="2:9">
      <c r="B30" s="26" t="s">
        <v>50</v>
      </c>
      <c r="C30" s="26"/>
      <c r="D30" s="26"/>
      <c r="E30" s="26"/>
      <c r="F30" s="26"/>
      <c r="G30" s="26"/>
      <c r="H30" s="26"/>
      <c r="I30" s="16">
        <v>29322</v>
      </c>
    </row>
    <row r="31" spans="2:9">
      <c r="B31" s="26" t="s">
        <v>29</v>
      </c>
      <c r="C31" s="26"/>
      <c r="D31" s="26"/>
      <c r="E31" s="26"/>
      <c r="F31" s="26"/>
      <c r="G31" s="26"/>
      <c r="H31" s="26"/>
      <c r="I31" s="16">
        <v>9444</v>
      </c>
    </row>
    <row r="32" spans="2:9">
      <c r="B32" s="26" t="s">
        <v>30</v>
      </c>
      <c r="C32" s="26"/>
      <c r="D32" s="26"/>
      <c r="E32" s="26"/>
      <c r="F32" s="26"/>
      <c r="G32" s="26"/>
      <c r="H32" s="26"/>
      <c r="I32" s="16">
        <v>50054.64</v>
      </c>
    </row>
    <row r="33" spans="2:9">
      <c r="B33" s="24" t="s">
        <v>42</v>
      </c>
      <c r="C33" s="24"/>
      <c r="D33" s="24"/>
      <c r="E33" s="24"/>
      <c r="F33" s="24"/>
      <c r="G33" s="24"/>
      <c r="H33" s="24"/>
      <c r="I33" s="25">
        <v>38649</v>
      </c>
    </row>
    <row r="34" spans="2:9">
      <c r="B34" s="26" t="s">
        <v>43</v>
      </c>
      <c r="C34" s="26"/>
      <c r="D34" s="26"/>
      <c r="E34" s="26"/>
      <c r="F34" s="26"/>
      <c r="G34" s="26"/>
      <c r="H34" s="26"/>
      <c r="I34" s="16">
        <v>38649</v>
      </c>
    </row>
    <row r="35" spans="2:9">
      <c r="B35" s="24" t="s">
        <v>51</v>
      </c>
      <c r="C35" s="24"/>
      <c r="D35" s="24"/>
      <c r="E35" s="24"/>
      <c r="F35" s="24"/>
      <c r="G35" s="24"/>
      <c r="H35" s="24"/>
      <c r="I35" s="25">
        <v>146735.51999999999</v>
      </c>
    </row>
    <row r="36" spans="2:9">
      <c r="B36" s="24" t="s">
        <v>52</v>
      </c>
      <c r="C36" s="24"/>
      <c r="D36" s="24"/>
      <c r="E36" s="24"/>
      <c r="F36" s="24"/>
      <c r="G36" s="24"/>
      <c r="H36" s="24"/>
      <c r="I36" s="25">
        <v>57254.28</v>
      </c>
    </row>
    <row r="37" spans="2:9">
      <c r="B37" s="24" t="s">
        <v>53</v>
      </c>
      <c r="C37" s="24"/>
      <c r="D37" s="24"/>
      <c r="E37" s="24"/>
      <c r="F37" s="24"/>
      <c r="G37" s="24"/>
      <c r="H37" s="24"/>
      <c r="I37" s="25">
        <v>75424.800000000003</v>
      </c>
    </row>
    <row r="38" spans="2:9">
      <c r="B38" s="24" t="s">
        <v>31</v>
      </c>
      <c r="C38" s="24"/>
      <c r="D38" s="24"/>
      <c r="E38" s="24"/>
      <c r="F38" s="24"/>
      <c r="G38" s="24"/>
      <c r="H38" s="24"/>
      <c r="I38" s="25">
        <v>14056.44</v>
      </c>
    </row>
    <row r="39" spans="2:9">
      <c r="B39" s="24" t="s">
        <v>32</v>
      </c>
      <c r="C39" s="24"/>
      <c r="D39" s="24"/>
      <c r="E39" s="24"/>
      <c r="F39" s="24"/>
      <c r="G39" s="24"/>
      <c r="H39" s="24"/>
      <c r="I39" s="25">
        <v>77481.84</v>
      </c>
    </row>
    <row r="40" spans="2:9">
      <c r="B40" s="24" t="s">
        <v>33</v>
      </c>
      <c r="C40" s="24"/>
      <c r="D40" s="24"/>
      <c r="E40" s="24"/>
      <c r="F40" s="24"/>
      <c r="G40" s="24"/>
      <c r="H40" s="24"/>
      <c r="I40" s="25">
        <v>2057.04</v>
      </c>
    </row>
    <row r="41" spans="2:9">
      <c r="H41" s="22" t="s">
        <v>34</v>
      </c>
      <c r="I41" s="29">
        <v>560262.04</v>
      </c>
    </row>
    <row r="42" spans="2:9">
      <c r="I42" s="46"/>
    </row>
    <row r="43" spans="2:9">
      <c r="B43" s="10" t="s">
        <v>83</v>
      </c>
      <c r="C43" s="10"/>
      <c r="D43" s="10"/>
      <c r="E43" s="10"/>
      <c r="F43" s="10"/>
      <c r="G43" s="10"/>
      <c r="H43" s="10"/>
      <c r="I43" s="50" t="s">
        <v>27</v>
      </c>
    </row>
    <row r="44" spans="2:9">
      <c r="B44" s="24" t="s">
        <v>63</v>
      </c>
      <c r="C44" s="24"/>
      <c r="D44" s="24"/>
      <c r="E44" s="24"/>
      <c r="F44" s="24"/>
      <c r="G44" s="24"/>
      <c r="H44" s="24"/>
      <c r="I44" s="25">
        <v>292598</v>
      </c>
    </row>
    <row r="45" spans="2:9">
      <c r="B45" s="26" t="s">
        <v>92</v>
      </c>
      <c r="C45" s="26"/>
      <c r="D45" s="26"/>
      <c r="E45" s="26"/>
      <c r="F45" s="26"/>
      <c r="G45" s="26"/>
      <c r="H45" s="26"/>
      <c r="I45" s="16">
        <v>292598</v>
      </c>
    </row>
    <row r="46" spans="2:9">
      <c r="H46" s="22" t="s">
        <v>34</v>
      </c>
      <c r="I46" s="29">
        <v>292598</v>
      </c>
    </row>
    <row r="47" spans="2:9" ht="12.75">
      <c r="B47" s="31" t="s">
        <v>35</v>
      </c>
      <c r="C47" s="31"/>
      <c r="D47" s="31"/>
      <c r="E47" s="31"/>
    </row>
    <row r="48" spans="2:9">
      <c r="B48" s="26" t="s">
        <v>36</v>
      </c>
      <c r="C48" s="26"/>
      <c r="D48" s="17">
        <v>190619.04</v>
      </c>
      <c r="E48" s="17"/>
    </row>
    <row r="49" spans="2:6">
      <c r="B49" s="26" t="s">
        <v>74</v>
      </c>
      <c r="C49" s="26"/>
      <c r="D49" s="17">
        <v>65482.44</v>
      </c>
      <c r="E49" s="17"/>
    </row>
    <row r="50" spans="2:6">
      <c r="B50" s="26" t="s">
        <v>37</v>
      </c>
      <c r="C50" s="26"/>
      <c r="D50" s="17">
        <v>6513.96</v>
      </c>
      <c r="E50" s="17"/>
    </row>
    <row r="51" spans="2:6">
      <c r="B51" s="26" t="s">
        <v>54</v>
      </c>
      <c r="C51" s="26"/>
      <c r="D51" s="17">
        <v>8228.16</v>
      </c>
      <c r="E51" s="17"/>
    </row>
    <row r="52" spans="2:6">
      <c r="B52" s="24" t="s">
        <v>38</v>
      </c>
      <c r="C52" s="24"/>
      <c r="D52" s="33">
        <v>171420</v>
      </c>
      <c r="E52" s="33"/>
    </row>
    <row r="53" spans="2:6">
      <c r="B53" s="38" t="s">
        <v>55</v>
      </c>
      <c r="C53" s="39"/>
      <c r="D53" s="40">
        <v>50523.96</v>
      </c>
      <c r="E53" s="40"/>
      <c r="F53" s="1"/>
    </row>
  </sheetData>
  <mergeCells count="47">
    <mergeCell ref="B52:C52"/>
    <mergeCell ref="D52:E52"/>
    <mergeCell ref="B53:C53"/>
    <mergeCell ref="D53:E53"/>
    <mergeCell ref="B49:C49"/>
    <mergeCell ref="D49:E49"/>
    <mergeCell ref="B50:C50"/>
    <mergeCell ref="D50:E50"/>
    <mergeCell ref="B51:C51"/>
    <mergeCell ref="D51:E51"/>
    <mergeCell ref="B40:H40"/>
    <mergeCell ref="B43:H43"/>
    <mergeCell ref="B44:H44"/>
    <mergeCell ref="B45:H45"/>
    <mergeCell ref="B47:E47"/>
    <mergeCell ref="B48:C48"/>
    <mergeCell ref="D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B2:I61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162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5</v>
      </c>
    </row>
    <row r="8" spans="2:9">
      <c r="B8" s="4" t="s">
        <v>8</v>
      </c>
      <c r="C8" s="4"/>
      <c r="D8" s="4"/>
      <c r="E8" s="5" t="s">
        <v>9</v>
      </c>
      <c r="G8" s="6">
        <v>5</v>
      </c>
    </row>
    <row r="9" spans="2:9">
      <c r="E9" s="5" t="s">
        <v>10</v>
      </c>
      <c r="G9" s="64">
        <v>100</v>
      </c>
      <c r="H9" s="64"/>
      <c r="I9" s="64"/>
    </row>
    <row r="10" spans="2:9">
      <c r="E10" s="5" t="s">
        <v>11</v>
      </c>
      <c r="G10" s="5" t="s">
        <v>163</v>
      </c>
    </row>
    <row r="11" spans="2:9">
      <c r="E11" s="5" t="s">
        <v>13</v>
      </c>
      <c r="G11" s="5" t="s">
        <v>164</v>
      </c>
    </row>
    <row r="12" spans="2:9">
      <c r="E12" s="5" t="s">
        <v>15</v>
      </c>
      <c r="G12" s="5" t="s">
        <v>78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2530961.83</v>
      </c>
      <c r="D18" s="17">
        <v>2530961.83</v>
      </c>
      <c r="E18" s="17"/>
      <c r="F18" s="18">
        <v>2536821.4500000002</v>
      </c>
      <c r="G18" s="19"/>
      <c r="H18" s="20">
        <f>I48+I54+D56+D57+D58+D59+D60+D61</f>
        <v>2254525.1900000004</v>
      </c>
      <c r="I18" s="21"/>
    </row>
    <row r="19" spans="2:9">
      <c r="E19" s="22" t="s">
        <v>25</v>
      </c>
      <c r="F19" s="23">
        <v>-5859.62</v>
      </c>
      <c r="I19" s="65"/>
    </row>
    <row r="20" spans="2:9">
      <c r="E20" s="22" t="s">
        <v>26</v>
      </c>
      <c r="F20" s="23">
        <v>438674.88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132411</v>
      </c>
    </row>
    <row r="24" spans="2:9">
      <c r="B24" s="26" t="s">
        <v>102</v>
      </c>
      <c r="C24" s="26"/>
      <c r="D24" s="26"/>
      <c r="E24" s="26"/>
      <c r="F24" s="26"/>
      <c r="G24" s="26"/>
      <c r="H24" s="26"/>
      <c r="I24" s="16">
        <v>392</v>
      </c>
    </row>
    <row r="25" spans="2:9">
      <c r="B25" s="26" t="s">
        <v>116</v>
      </c>
      <c r="C25" s="26"/>
      <c r="D25" s="26"/>
      <c r="E25" s="26"/>
      <c r="F25" s="26"/>
      <c r="G25" s="26"/>
      <c r="H25" s="26"/>
      <c r="I25" s="16">
        <v>7722</v>
      </c>
    </row>
    <row r="26" spans="2:9">
      <c r="B26" s="26" t="s">
        <v>64</v>
      </c>
      <c r="C26" s="26"/>
      <c r="D26" s="26"/>
      <c r="E26" s="26"/>
      <c r="F26" s="26"/>
      <c r="G26" s="26"/>
      <c r="H26" s="26"/>
      <c r="I26" s="16">
        <v>16401</v>
      </c>
    </row>
    <row r="27" spans="2:9">
      <c r="B27" s="26" t="s">
        <v>111</v>
      </c>
      <c r="C27" s="26"/>
      <c r="D27" s="26"/>
      <c r="E27" s="26"/>
      <c r="F27" s="26"/>
      <c r="G27" s="26"/>
      <c r="H27" s="26"/>
      <c r="I27" s="16">
        <v>5530</v>
      </c>
    </row>
    <row r="28" spans="2:9">
      <c r="B28" s="26" t="s">
        <v>142</v>
      </c>
      <c r="C28" s="26"/>
      <c r="D28" s="26"/>
      <c r="E28" s="26"/>
      <c r="F28" s="26"/>
      <c r="G28" s="26"/>
      <c r="H28" s="26"/>
      <c r="I28" s="16">
        <v>75643</v>
      </c>
    </row>
    <row r="29" spans="2:9">
      <c r="B29" s="26" t="s">
        <v>165</v>
      </c>
      <c r="C29" s="26"/>
      <c r="D29" s="26"/>
      <c r="E29" s="26"/>
      <c r="F29" s="26"/>
      <c r="G29" s="26"/>
      <c r="H29" s="26"/>
      <c r="I29" s="16">
        <v>26723</v>
      </c>
    </row>
    <row r="30" spans="2:9">
      <c r="B30" s="24" t="s">
        <v>28</v>
      </c>
      <c r="C30" s="24"/>
      <c r="D30" s="24"/>
      <c r="E30" s="24"/>
      <c r="F30" s="24"/>
      <c r="G30" s="24"/>
      <c r="H30" s="24"/>
      <c r="I30" s="25">
        <v>353175.28</v>
      </c>
    </row>
    <row r="31" spans="2:9">
      <c r="B31" s="26" t="s">
        <v>48</v>
      </c>
      <c r="C31" s="26"/>
      <c r="D31" s="26"/>
      <c r="E31" s="26"/>
      <c r="F31" s="26"/>
      <c r="G31" s="26"/>
      <c r="H31" s="26"/>
      <c r="I31" s="16">
        <v>95903</v>
      </c>
    </row>
    <row r="32" spans="2:9">
      <c r="B32" s="26" t="s">
        <v>49</v>
      </c>
      <c r="C32" s="26"/>
      <c r="D32" s="26"/>
      <c r="E32" s="26"/>
      <c r="F32" s="26"/>
      <c r="G32" s="26"/>
      <c r="H32" s="26"/>
      <c r="I32" s="16">
        <v>38043</v>
      </c>
    </row>
    <row r="33" spans="2:9">
      <c r="B33" s="26" t="s">
        <v>41</v>
      </c>
      <c r="C33" s="26"/>
      <c r="D33" s="26"/>
      <c r="E33" s="26"/>
      <c r="F33" s="26"/>
      <c r="G33" s="26"/>
      <c r="H33" s="26"/>
      <c r="I33" s="16">
        <v>26650</v>
      </c>
    </row>
    <row r="34" spans="2:9">
      <c r="B34" s="26" t="s">
        <v>50</v>
      </c>
      <c r="C34" s="26"/>
      <c r="D34" s="26"/>
      <c r="E34" s="26"/>
      <c r="F34" s="26"/>
      <c r="G34" s="26"/>
      <c r="H34" s="26"/>
      <c r="I34" s="16">
        <v>66752</v>
      </c>
    </row>
    <row r="35" spans="2:9">
      <c r="B35" s="26" t="s">
        <v>29</v>
      </c>
      <c r="C35" s="26"/>
      <c r="D35" s="26"/>
      <c r="E35" s="26"/>
      <c r="F35" s="26"/>
      <c r="G35" s="26"/>
      <c r="H35" s="26"/>
      <c r="I35" s="16">
        <v>18581</v>
      </c>
    </row>
    <row r="36" spans="2:9">
      <c r="B36" s="26" t="s">
        <v>117</v>
      </c>
      <c r="C36" s="26"/>
      <c r="D36" s="26"/>
      <c r="E36" s="26"/>
      <c r="F36" s="26"/>
      <c r="G36" s="26"/>
      <c r="H36" s="26"/>
      <c r="I36" s="16">
        <v>10203</v>
      </c>
    </row>
    <row r="37" spans="2:9">
      <c r="B37" s="26" t="s">
        <v>30</v>
      </c>
      <c r="C37" s="26"/>
      <c r="D37" s="26"/>
      <c r="E37" s="26"/>
      <c r="F37" s="26"/>
      <c r="G37" s="26"/>
      <c r="H37" s="26"/>
      <c r="I37" s="16">
        <v>97043.28</v>
      </c>
    </row>
    <row r="38" spans="2:9">
      <c r="B38" s="24" t="s">
        <v>42</v>
      </c>
      <c r="C38" s="24"/>
      <c r="D38" s="24"/>
      <c r="E38" s="24"/>
      <c r="F38" s="24"/>
      <c r="G38" s="24"/>
      <c r="H38" s="24"/>
      <c r="I38" s="25">
        <v>43969</v>
      </c>
    </row>
    <row r="39" spans="2:9">
      <c r="B39" s="26" t="s">
        <v>43</v>
      </c>
      <c r="C39" s="26"/>
      <c r="D39" s="26"/>
      <c r="E39" s="26"/>
      <c r="F39" s="26"/>
      <c r="G39" s="26"/>
      <c r="H39" s="26"/>
      <c r="I39" s="16">
        <v>43969</v>
      </c>
    </row>
    <row r="40" spans="2:9">
      <c r="B40" s="24" t="s">
        <v>51</v>
      </c>
      <c r="C40" s="24"/>
      <c r="D40" s="24"/>
      <c r="E40" s="24"/>
      <c r="F40" s="24"/>
      <c r="G40" s="24"/>
      <c r="H40" s="24"/>
      <c r="I40" s="25">
        <v>320091.03999999998</v>
      </c>
    </row>
    <row r="41" spans="2:9">
      <c r="B41" s="24" t="s">
        <v>52</v>
      </c>
      <c r="C41" s="24"/>
      <c r="D41" s="24"/>
      <c r="E41" s="24"/>
      <c r="F41" s="24"/>
      <c r="G41" s="24"/>
      <c r="H41" s="24"/>
      <c r="I41" s="25">
        <v>111001.56</v>
      </c>
    </row>
    <row r="42" spans="2:9">
      <c r="B42" s="24" t="s">
        <v>53</v>
      </c>
      <c r="C42" s="24"/>
      <c r="D42" s="24"/>
      <c r="E42" s="24"/>
      <c r="F42" s="24"/>
      <c r="G42" s="24"/>
      <c r="H42" s="24"/>
      <c r="I42" s="25">
        <v>146229.6</v>
      </c>
    </row>
    <row r="43" spans="2:9">
      <c r="B43" s="24" t="s">
        <v>31</v>
      </c>
      <c r="C43" s="24"/>
      <c r="D43" s="24"/>
      <c r="E43" s="24"/>
      <c r="F43" s="24"/>
      <c r="G43" s="24"/>
      <c r="H43" s="24"/>
      <c r="I43" s="25">
        <v>27251.88</v>
      </c>
    </row>
    <row r="44" spans="2:9">
      <c r="B44" s="24" t="s">
        <v>125</v>
      </c>
      <c r="C44" s="24"/>
      <c r="D44" s="24"/>
      <c r="E44" s="24"/>
      <c r="F44" s="24"/>
      <c r="G44" s="24"/>
      <c r="H44" s="24"/>
      <c r="I44" s="25">
        <v>35608</v>
      </c>
    </row>
    <row r="45" spans="2:9">
      <c r="B45" s="26" t="s">
        <v>126</v>
      </c>
      <c r="C45" s="26"/>
      <c r="D45" s="26"/>
      <c r="E45" s="26"/>
      <c r="F45" s="26"/>
      <c r="G45" s="26"/>
      <c r="H45" s="26"/>
      <c r="I45" s="16">
        <v>35608</v>
      </c>
    </row>
    <row r="46" spans="2:9">
      <c r="B46" s="24" t="s">
        <v>32</v>
      </c>
      <c r="C46" s="24"/>
      <c r="D46" s="24"/>
      <c r="E46" s="24"/>
      <c r="F46" s="24"/>
      <c r="G46" s="24"/>
      <c r="H46" s="24"/>
      <c r="I46" s="25">
        <v>150217.68</v>
      </c>
    </row>
    <row r="47" spans="2:9">
      <c r="B47" s="24" t="s">
        <v>33</v>
      </c>
      <c r="C47" s="24"/>
      <c r="D47" s="24"/>
      <c r="E47" s="24"/>
      <c r="F47" s="24"/>
      <c r="G47" s="24"/>
      <c r="H47" s="24"/>
      <c r="I47" s="25">
        <v>3988.08</v>
      </c>
    </row>
    <row r="48" spans="2:9">
      <c r="H48" s="22" t="s">
        <v>34</v>
      </c>
      <c r="I48" s="29">
        <v>1003852.08</v>
      </c>
    </row>
    <row r="49" spans="2:9">
      <c r="I49" s="46"/>
    </row>
    <row r="50" spans="2:9">
      <c r="B50" s="10" t="s">
        <v>83</v>
      </c>
      <c r="C50" s="10"/>
      <c r="D50" s="10"/>
      <c r="E50" s="10"/>
      <c r="F50" s="10"/>
      <c r="G50" s="10"/>
      <c r="H50" s="10"/>
      <c r="I50" s="50" t="s">
        <v>27</v>
      </c>
    </row>
    <row r="51" spans="2:9">
      <c r="B51" s="24" t="s">
        <v>63</v>
      </c>
      <c r="C51" s="24"/>
      <c r="D51" s="24"/>
      <c r="E51" s="24"/>
      <c r="F51" s="24"/>
      <c r="G51" s="24"/>
      <c r="H51" s="24"/>
      <c r="I51" s="25">
        <v>268825</v>
      </c>
    </row>
    <row r="52" spans="2:9">
      <c r="B52" s="26" t="s">
        <v>127</v>
      </c>
      <c r="C52" s="26"/>
      <c r="D52" s="26"/>
      <c r="E52" s="26"/>
      <c r="F52" s="26"/>
      <c r="G52" s="26"/>
      <c r="H52" s="26"/>
      <c r="I52" s="16">
        <v>24397</v>
      </c>
    </row>
    <row r="53" spans="2:9">
      <c r="B53" s="26" t="s">
        <v>99</v>
      </c>
      <c r="C53" s="26"/>
      <c r="D53" s="26"/>
      <c r="E53" s="26"/>
      <c r="F53" s="26"/>
      <c r="G53" s="26"/>
      <c r="H53" s="26"/>
      <c r="I53" s="16">
        <v>244428</v>
      </c>
    </row>
    <row r="54" spans="2:9">
      <c r="H54" s="22" t="s">
        <v>34</v>
      </c>
      <c r="I54" s="29">
        <v>268825</v>
      </c>
    </row>
    <row r="55" spans="2:9" ht="12.75">
      <c r="B55" s="31" t="s">
        <v>35</v>
      </c>
      <c r="C55" s="31"/>
      <c r="D55" s="31"/>
      <c r="E55" s="31"/>
    </row>
    <row r="56" spans="2:9">
      <c r="B56" s="26" t="s">
        <v>36</v>
      </c>
      <c r="C56" s="26"/>
      <c r="D56" s="55">
        <v>369592.1</v>
      </c>
      <c r="E56" s="55"/>
    </row>
    <row r="57" spans="2:9">
      <c r="B57" s="26" t="s">
        <v>74</v>
      </c>
      <c r="C57" s="26"/>
      <c r="D57" s="17">
        <v>126964.19</v>
      </c>
      <c r="E57" s="17"/>
    </row>
    <row r="58" spans="2:9">
      <c r="B58" s="26" t="s">
        <v>37</v>
      </c>
      <c r="C58" s="26"/>
      <c r="D58" s="17">
        <v>12629.95</v>
      </c>
      <c r="E58" s="17"/>
    </row>
    <row r="59" spans="2:9">
      <c r="B59" s="26" t="s">
        <v>54</v>
      </c>
      <c r="C59" s="26"/>
      <c r="D59" s="17">
        <v>15953.62</v>
      </c>
      <c r="E59" s="17"/>
    </row>
    <row r="60" spans="2:9">
      <c r="B60" s="24" t="s">
        <v>38</v>
      </c>
      <c r="C60" s="24"/>
      <c r="D60" s="33">
        <v>332367</v>
      </c>
      <c r="E60" s="33"/>
    </row>
    <row r="61" spans="2:9">
      <c r="B61" s="38" t="s">
        <v>55</v>
      </c>
      <c r="C61" s="39"/>
      <c r="D61" s="40">
        <v>124341.25</v>
      </c>
      <c r="E61" s="40"/>
      <c r="F61" s="1"/>
    </row>
  </sheetData>
  <mergeCells count="56">
    <mergeCell ref="B59:C59"/>
    <mergeCell ref="D59:E59"/>
    <mergeCell ref="B60:C60"/>
    <mergeCell ref="D60:E60"/>
    <mergeCell ref="B61:C61"/>
    <mergeCell ref="D61:E61"/>
    <mergeCell ref="B55:E55"/>
    <mergeCell ref="B56:C56"/>
    <mergeCell ref="D56:E56"/>
    <mergeCell ref="B57:C57"/>
    <mergeCell ref="D57:E57"/>
    <mergeCell ref="B58:C58"/>
    <mergeCell ref="D58:E58"/>
    <mergeCell ref="B46:H46"/>
    <mergeCell ref="B47:H47"/>
    <mergeCell ref="B50:H50"/>
    <mergeCell ref="B51:H51"/>
    <mergeCell ref="B52:H52"/>
    <mergeCell ref="B53:H53"/>
    <mergeCell ref="B40:H40"/>
    <mergeCell ref="B41:H41"/>
    <mergeCell ref="B42:H42"/>
    <mergeCell ref="B43:H43"/>
    <mergeCell ref="B44:H44"/>
    <mergeCell ref="B45:H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G9:I9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B2:I50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166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16</v>
      </c>
    </row>
    <row r="10" spans="2:9">
      <c r="E10" s="5" t="s">
        <v>11</v>
      </c>
      <c r="G10" s="5" t="s">
        <v>167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258483.24</v>
      </c>
      <c r="D18" s="17">
        <v>258483.24</v>
      </c>
      <c r="E18" s="17"/>
      <c r="F18" s="18">
        <v>234293.59</v>
      </c>
      <c r="G18" s="19"/>
      <c r="H18" s="20">
        <f>I38+I43+D46+D47+D48+D49+D50</f>
        <v>284124.62</v>
      </c>
      <c r="I18" s="21"/>
    </row>
    <row r="19" spans="2:9">
      <c r="E19" s="22" t="s">
        <v>25</v>
      </c>
      <c r="F19" s="23">
        <v>24189.65</v>
      </c>
      <c r="I19" s="30"/>
    </row>
    <row r="20" spans="2:9">
      <c r="E20" s="22" t="s">
        <v>26</v>
      </c>
      <c r="F20" s="23">
        <v>135264.29999999999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86931.02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56266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3775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3129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2039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9444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12278.02</v>
      </c>
    </row>
    <row r="30" spans="2:9">
      <c r="B30" s="24" t="s">
        <v>42</v>
      </c>
      <c r="C30" s="24"/>
      <c r="D30" s="24"/>
      <c r="E30" s="24"/>
      <c r="F30" s="24"/>
      <c r="G30" s="24"/>
      <c r="H30" s="24"/>
      <c r="I30" s="25">
        <v>17416</v>
      </c>
    </row>
    <row r="31" spans="2:9">
      <c r="B31" s="26" t="s">
        <v>43</v>
      </c>
      <c r="C31" s="26"/>
      <c r="D31" s="26"/>
      <c r="E31" s="26"/>
      <c r="F31" s="26"/>
      <c r="G31" s="26"/>
      <c r="H31" s="26"/>
      <c r="I31" s="16">
        <v>17416</v>
      </c>
    </row>
    <row r="32" spans="2:9">
      <c r="B32" s="24" t="s">
        <v>51</v>
      </c>
      <c r="C32" s="24"/>
      <c r="D32" s="24"/>
      <c r="E32" s="24"/>
      <c r="F32" s="24"/>
      <c r="G32" s="24"/>
      <c r="H32" s="24"/>
      <c r="I32" s="25">
        <v>35993.089999999997</v>
      </c>
    </row>
    <row r="33" spans="2:9">
      <c r="B33" s="24" t="s">
        <v>52</v>
      </c>
      <c r="C33" s="24"/>
      <c r="D33" s="24"/>
      <c r="E33" s="24"/>
      <c r="F33" s="24"/>
      <c r="G33" s="24"/>
      <c r="H33" s="24"/>
      <c r="I33" s="25">
        <v>14044.03</v>
      </c>
    </row>
    <row r="34" spans="2:9">
      <c r="B34" s="24" t="s">
        <v>53</v>
      </c>
      <c r="C34" s="24"/>
      <c r="D34" s="24"/>
      <c r="E34" s="24"/>
      <c r="F34" s="24"/>
      <c r="G34" s="24"/>
      <c r="H34" s="24"/>
      <c r="I34" s="25">
        <v>18501.12</v>
      </c>
    </row>
    <row r="35" spans="2:9">
      <c r="B35" s="24" t="s">
        <v>31</v>
      </c>
      <c r="C35" s="24"/>
      <c r="D35" s="24"/>
      <c r="E35" s="24"/>
      <c r="F35" s="24"/>
      <c r="G35" s="24"/>
      <c r="H35" s="24"/>
      <c r="I35" s="25">
        <v>3447.94</v>
      </c>
    </row>
    <row r="36" spans="2:9">
      <c r="B36" s="24" t="s">
        <v>32</v>
      </c>
      <c r="C36" s="24"/>
      <c r="D36" s="24"/>
      <c r="E36" s="24"/>
      <c r="F36" s="24"/>
      <c r="G36" s="24"/>
      <c r="H36" s="24"/>
      <c r="I36" s="25">
        <v>19005.7</v>
      </c>
    </row>
    <row r="37" spans="2:9">
      <c r="B37" s="24" t="s">
        <v>33</v>
      </c>
      <c r="C37" s="24"/>
      <c r="D37" s="24"/>
      <c r="E37" s="24"/>
      <c r="F37" s="24"/>
      <c r="G37" s="24"/>
      <c r="H37" s="24"/>
      <c r="I37" s="25">
        <v>504.58</v>
      </c>
    </row>
    <row r="38" spans="2:9">
      <c r="H38" s="22" t="s">
        <v>34</v>
      </c>
      <c r="I38" s="29">
        <v>159850.39000000001</v>
      </c>
    </row>
    <row r="39" spans="2:9">
      <c r="I39" s="46"/>
    </row>
    <row r="40" spans="2:9">
      <c r="B40" s="10" t="s">
        <v>83</v>
      </c>
      <c r="C40" s="10"/>
      <c r="D40" s="10"/>
      <c r="E40" s="10"/>
      <c r="F40" s="10"/>
      <c r="G40" s="10"/>
      <c r="H40" s="10"/>
      <c r="I40" s="50" t="s">
        <v>27</v>
      </c>
    </row>
    <row r="41" spans="2:9">
      <c r="B41" s="24" t="s">
        <v>63</v>
      </c>
      <c r="C41" s="24"/>
      <c r="D41" s="24"/>
      <c r="E41" s="24"/>
      <c r="F41" s="24"/>
      <c r="G41" s="24"/>
      <c r="H41" s="24"/>
      <c r="I41" s="25">
        <v>26162</v>
      </c>
    </row>
    <row r="42" spans="2:9">
      <c r="B42" s="26" t="s">
        <v>127</v>
      </c>
      <c r="C42" s="26"/>
      <c r="D42" s="26"/>
      <c r="E42" s="26"/>
      <c r="F42" s="26"/>
      <c r="G42" s="26"/>
      <c r="H42" s="26"/>
      <c r="I42" s="16">
        <v>26162</v>
      </c>
    </row>
    <row r="43" spans="2:9">
      <c r="H43" s="22" t="s">
        <v>34</v>
      </c>
      <c r="I43" s="29">
        <v>26162</v>
      </c>
    </row>
    <row r="44" spans="2:9" ht="12.75">
      <c r="B44" s="31" t="s">
        <v>35</v>
      </c>
      <c r="C44" s="31"/>
      <c r="D44" s="31"/>
      <c r="E44" s="31"/>
    </row>
    <row r="45" spans="2:9">
      <c r="B45" s="10" t="s">
        <v>168</v>
      </c>
      <c r="C45" s="10"/>
      <c r="D45" s="10" t="s">
        <v>27</v>
      </c>
      <c r="E45" s="10"/>
      <c r="H45" s="66"/>
    </row>
    <row r="46" spans="2:9">
      <c r="B46" s="26" t="s">
        <v>36</v>
      </c>
      <c r="C46" s="26"/>
      <c r="D46" s="17">
        <v>43898.11</v>
      </c>
      <c r="E46" s="17"/>
    </row>
    <row r="47" spans="2:9">
      <c r="B47" s="26" t="s">
        <v>37</v>
      </c>
      <c r="C47" s="26"/>
      <c r="D47" s="17">
        <v>1597.82</v>
      </c>
      <c r="E47" s="17"/>
    </row>
    <row r="48" spans="2:9">
      <c r="B48" s="26" t="s">
        <v>54</v>
      </c>
      <c r="C48" s="26"/>
      <c r="D48" s="17">
        <v>2018.3</v>
      </c>
      <c r="E48" s="17"/>
    </row>
    <row r="49" spans="2:6">
      <c r="B49" s="24" t="s">
        <v>38</v>
      </c>
      <c r="C49" s="24"/>
      <c r="D49" s="33">
        <v>42048</v>
      </c>
      <c r="E49" s="33"/>
    </row>
    <row r="50" spans="2:6">
      <c r="B50" s="38" t="s">
        <v>55</v>
      </c>
      <c r="C50" s="39"/>
      <c r="D50" s="40">
        <v>8550</v>
      </c>
      <c r="E50" s="40"/>
      <c r="F50" s="1"/>
    </row>
  </sheetData>
  <mergeCells count="44">
    <mergeCell ref="B50:C50"/>
    <mergeCell ref="D50:E50"/>
    <mergeCell ref="B47:C47"/>
    <mergeCell ref="D47:E47"/>
    <mergeCell ref="B48:C48"/>
    <mergeCell ref="D48:E48"/>
    <mergeCell ref="B49:C49"/>
    <mergeCell ref="D49:E49"/>
    <mergeCell ref="B42:H42"/>
    <mergeCell ref="B44:E44"/>
    <mergeCell ref="B45:C45"/>
    <mergeCell ref="D45:E45"/>
    <mergeCell ref="B46:C46"/>
    <mergeCell ref="D46:E46"/>
    <mergeCell ref="B34:H34"/>
    <mergeCell ref="B35:H35"/>
    <mergeCell ref="B36:H36"/>
    <mergeCell ref="B37:H37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B2:I51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169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3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18</v>
      </c>
    </row>
    <row r="10" spans="2:9">
      <c r="E10" s="5" t="s">
        <v>11</v>
      </c>
      <c r="G10" s="5" t="s">
        <v>170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426219.66</v>
      </c>
      <c r="D18" s="17">
        <v>426219.66</v>
      </c>
      <c r="E18" s="17"/>
      <c r="F18" s="18">
        <v>403542.09</v>
      </c>
      <c r="G18" s="19"/>
      <c r="H18" s="20">
        <f>I39+I44+D46+D47+D48+D49+D50+D51</f>
        <v>411274.52</v>
      </c>
      <c r="I18" s="21"/>
    </row>
    <row r="19" spans="2:9">
      <c r="E19" s="22" t="s">
        <v>25</v>
      </c>
      <c r="F19" s="23">
        <v>22677.57</v>
      </c>
      <c r="I19" s="30"/>
    </row>
    <row r="20" spans="2:9">
      <c r="E20" s="22" t="s">
        <v>26</v>
      </c>
      <c r="F20" s="23">
        <v>474582.08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71940.100000000006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22864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6550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2452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12369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9444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18261.099999999999</v>
      </c>
    </row>
    <row r="30" spans="2:9">
      <c r="B30" s="24" t="s">
        <v>42</v>
      </c>
      <c r="C30" s="24"/>
      <c r="D30" s="24"/>
      <c r="E30" s="24"/>
      <c r="F30" s="24"/>
      <c r="G30" s="24"/>
      <c r="H30" s="24"/>
      <c r="I30" s="25">
        <v>35332</v>
      </c>
    </row>
    <row r="31" spans="2:9">
      <c r="B31" s="26" t="s">
        <v>43</v>
      </c>
      <c r="C31" s="26"/>
      <c r="D31" s="26"/>
      <c r="E31" s="26"/>
      <c r="F31" s="26"/>
      <c r="G31" s="26"/>
      <c r="H31" s="26"/>
      <c r="I31" s="16">
        <v>35332</v>
      </c>
    </row>
    <row r="32" spans="2:9">
      <c r="B32" s="24" t="s">
        <v>51</v>
      </c>
      <c r="C32" s="24"/>
      <c r="D32" s="24"/>
      <c r="E32" s="24"/>
      <c r="F32" s="24"/>
      <c r="G32" s="24"/>
      <c r="H32" s="24"/>
      <c r="I32" s="25">
        <v>78295.53</v>
      </c>
    </row>
    <row r="33" spans="2:9">
      <c r="B33" s="24" t="s">
        <v>52</v>
      </c>
      <c r="C33" s="24"/>
      <c r="D33" s="24"/>
      <c r="E33" s="24"/>
      <c r="F33" s="24"/>
      <c r="G33" s="24"/>
      <c r="H33" s="24"/>
      <c r="I33" s="25">
        <v>20887.689999999999</v>
      </c>
    </row>
    <row r="34" spans="2:9">
      <c r="B34" s="24" t="s">
        <v>53</v>
      </c>
      <c r="C34" s="24"/>
      <c r="D34" s="24"/>
      <c r="E34" s="24"/>
      <c r="F34" s="24"/>
      <c r="G34" s="24"/>
      <c r="H34" s="24"/>
      <c r="I34" s="25">
        <v>27516.720000000001</v>
      </c>
    </row>
    <row r="35" spans="2:9">
      <c r="B35" s="24" t="s">
        <v>31</v>
      </c>
      <c r="C35" s="24"/>
      <c r="D35" s="24"/>
      <c r="E35" s="24"/>
      <c r="F35" s="24"/>
      <c r="G35" s="24"/>
      <c r="H35" s="24"/>
      <c r="I35" s="25">
        <v>5128.12</v>
      </c>
    </row>
    <row r="36" spans="2:9">
      <c r="B36" s="24" t="s">
        <v>125</v>
      </c>
      <c r="C36" s="24"/>
      <c r="D36" s="24"/>
      <c r="E36" s="24"/>
      <c r="F36" s="24"/>
      <c r="G36" s="24"/>
      <c r="H36" s="24"/>
      <c r="I36" s="25">
        <v>24763</v>
      </c>
    </row>
    <row r="37" spans="2:9">
      <c r="B37" s="24" t="s">
        <v>32</v>
      </c>
      <c r="C37" s="24"/>
      <c r="D37" s="24"/>
      <c r="E37" s="24"/>
      <c r="F37" s="24"/>
      <c r="G37" s="24"/>
      <c r="H37" s="24"/>
      <c r="I37" s="25">
        <v>28267.18</v>
      </c>
    </row>
    <row r="38" spans="2:9">
      <c r="B38" s="24" t="s">
        <v>33</v>
      </c>
      <c r="C38" s="24"/>
      <c r="D38" s="24"/>
      <c r="E38" s="24"/>
      <c r="F38" s="24"/>
      <c r="G38" s="24"/>
      <c r="H38" s="24"/>
      <c r="I38" s="25">
        <v>750.46</v>
      </c>
    </row>
    <row r="39" spans="2:9">
      <c r="H39" s="22" t="s">
        <v>34</v>
      </c>
      <c r="I39" s="29">
        <v>214585.27</v>
      </c>
    </row>
    <row r="40" spans="2:9">
      <c r="I40" s="46"/>
    </row>
    <row r="41" spans="2:9">
      <c r="B41" s="10" t="s">
        <v>83</v>
      </c>
      <c r="C41" s="10"/>
      <c r="D41" s="10"/>
      <c r="E41" s="10"/>
      <c r="F41" s="10"/>
      <c r="G41" s="10"/>
      <c r="H41" s="10"/>
      <c r="I41" s="50" t="s">
        <v>27</v>
      </c>
    </row>
    <row r="42" spans="2:9">
      <c r="B42" s="24" t="s">
        <v>63</v>
      </c>
      <c r="C42" s="24"/>
      <c r="D42" s="24"/>
      <c r="E42" s="24"/>
      <c r="F42" s="24"/>
      <c r="G42" s="24"/>
      <c r="H42" s="24"/>
      <c r="I42" s="25">
        <v>16713</v>
      </c>
    </row>
    <row r="43" spans="2:9">
      <c r="B43" s="26" t="s">
        <v>127</v>
      </c>
      <c r="C43" s="26"/>
      <c r="D43" s="26"/>
      <c r="E43" s="26"/>
      <c r="F43" s="26"/>
      <c r="G43" s="26"/>
      <c r="H43" s="26"/>
      <c r="I43" s="16">
        <v>16713</v>
      </c>
    </row>
    <row r="44" spans="2:9">
      <c r="H44" s="22" t="s">
        <v>34</v>
      </c>
      <c r="I44" s="29">
        <v>16713</v>
      </c>
    </row>
    <row r="45" spans="2:9" ht="12.75">
      <c r="B45" s="31" t="s">
        <v>35</v>
      </c>
      <c r="C45" s="31"/>
      <c r="D45" s="31"/>
      <c r="E45" s="31"/>
    </row>
    <row r="46" spans="2:9">
      <c r="B46" s="26" t="s">
        <v>36</v>
      </c>
      <c r="C46" s="26"/>
      <c r="D46" s="17">
        <v>69542.259999999995</v>
      </c>
      <c r="E46" s="17"/>
    </row>
    <row r="47" spans="2:9">
      <c r="B47" s="26" t="s">
        <v>74</v>
      </c>
      <c r="C47" s="26"/>
      <c r="D47" s="17">
        <v>23889.52</v>
      </c>
      <c r="E47" s="17"/>
    </row>
    <row r="48" spans="2:9">
      <c r="B48" s="26" t="s">
        <v>37</v>
      </c>
      <c r="C48" s="26"/>
      <c r="D48" s="17">
        <v>2376.44</v>
      </c>
      <c r="E48" s="17"/>
    </row>
    <row r="49" spans="2:6">
      <c r="B49" s="26" t="s">
        <v>54</v>
      </c>
      <c r="C49" s="26"/>
      <c r="D49" s="17">
        <v>3001.82</v>
      </c>
      <c r="E49" s="17"/>
    </row>
    <row r="50" spans="2:6">
      <c r="B50" s="24" t="s">
        <v>38</v>
      </c>
      <c r="C50" s="24"/>
      <c r="D50" s="33">
        <v>62538</v>
      </c>
      <c r="E50" s="33"/>
    </row>
    <row r="51" spans="2:6">
      <c r="B51" s="38" t="s">
        <v>55</v>
      </c>
      <c r="C51" s="39"/>
      <c r="D51" s="40">
        <v>18628.21</v>
      </c>
      <c r="E51" s="40"/>
      <c r="F51" s="1"/>
    </row>
  </sheetData>
  <mergeCells count="45">
    <mergeCell ref="B51:C51"/>
    <mergeCell ref="D51:E51"/>
    <mergeCell ref="B48:C48"/>
    <mergeCell ref="D48:E48"/>
    <mergeCell ref="B49:C49"/>
    <mergeCell ref="D49:E49"/>
    <mergeCell ref="B50:C50"/>
    <mergeCell ref="D50:E50"/>
    <mergeCell ref="B42:H42"/>
    <mergeCell ref="B43:H43"/>
    <mergeCell ref="B45:E45"/>
    <mergeCell ref="B46:C46"/>
    <mergeCell ref="D46:E46"/>
    <mergeCell ref="B47:C47"/>
    <mergeCell ref="D47:E47"/>
    <mergeCell ref="B34:H34"/>
    <mergeCell ref="B35:H35"/>
    <mergeCell ref="B36:H36"/>
    <mergeCell ref="B37:H37"/>
    <mergeCell ref="B38:H38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B2:I4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171</v>
      </c>
      <c r="C6" s="4"/>
      <c r="D6" s="4"/>
      <c r="E6" s="5" t="s">
        <v>4</v>
      </c>
      <c r="G6" s="5" t="s">
        <v>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16</v>
      </c>
    </row>
    <row r="10" spans="2:9">
      <c r="E10" s="5" t="s">
        <v>11</v>
      </c>
      <c r="G10" s="5" t="s">
        <v>172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56">
        <v>272359.5</v>
      </c>
      <c r="D18" s="55">
        <v>272359.5</v>
      </c>
      <c r="E18" s="55"/>
      <c r="F18" s="18">
        <v>347117.86</v>
      </c>
      <c r="G18" s="19"/>
      <c r="H18" s="20">
        <f>I37+D39+D40+D41+D42+D43</f>
        <v>231482.04</v>
      </c>
      <c r="I18" s="21"/>
    </row>
    <row r="19" spans="2:9">
      <c r="E19" s="22" t="s">
        <v>25</v>
      </c>
      <c r="F19" s="23">
        <v>-74758.36</v>
      </c>
      <c r="I19" s="30"/>
    </row>
    <row r="20" spans="2:9">
      <c r="E20" s="22" t="s">
        <v>26</v>
      </c>
      <c r="F20" s="23">
        <v>137735.67000000001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53267.13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19289</v>
      </c>
    </row>
    <row r="25" spans="2:9">
      <c r="B25" s="26" t="s">
        <v>41</v>
      </c>
      <c r="C25" s="26"/>
      <c r="D25" s="26"/>
      <c r="E25" s="26"/>
      <c r="F25" s="26"/>
      <c r="G25" s="26"/>
      <c r="H25" s="26"/>
      <c r="I25" s="16">
        <v>4647</v>
      </c>
    </row>
    <row r="26" spans="2:9">
      <c r="B26" s="26" t="s">
        <v>50</v>
      </c>
      <c r="C26" s="26"/>
      <c r="D26" s="26"/>
      <c r="E26" s="26"/>
      <c r="F26" s="26"/>
      <c r="G26" s="26"/>
      <c r="H26" s="26"/>
      <c r="I26" s="16">
        <v>11429</v>
      </c>
    </row>
    <row r="27" spans="2:9">
      <c r="B27" s="26" t="s">
        <v>29</v>
      </c>
      <c r="C27" s="26"/>
      <c r="D27" s="26"/>
      <c r="E27" s="26"/>
      <c r="F27" s="26"/>
      <c r="G27" s="26"/>
      <c r="H27" s="26"/>
      <c r="I27" s="16">
        <v>5088</v>
      </c>
    </row>
    <row r="28" spans="2:9">
      <c r="B28" s="26" t="s">
        <v>30</v>
      </c>
      <c r="C28" s="26"/>
      <c r="D28" s="26"/>
      <c r="E28" s="26"/>
      <c r="F28" s="26"/>
      <c r="G28" s="26"/>
      <c r="H28" s="26"/>
      <c r="I28" s="16">
        <v>12814.13</v>
      </c>
    </row>
    <row r="29" spans="2:9">
      <c r="B29" s="24" t="s">
        <v>42</v>
      </c>
      <c r="C29" s="24"/>
      <c r="D29" s="24"/>
      <c r="E29" s="24"/>
      <c r="F29" s="24"/>
      <c r="G29" s="24"/>
      <c r="H29" s="24"/>
      <c r="I29" s="25">
        <v>15302</v>
      </c>
    </row>
    <row r="30" spans="2:9">
      <c r="B30" s="26" t="s">
        <v>43</v>
      </c>
      <c r="C30" s="26"/>
      <c r="D30" s="26"/>
      <c r="E30" s="26"/>
      <c r="F30" s="26"/>
      <c r="G30" s="26"/>
      <c r="H30" s="26"/>
      <c r="I30" s="16">
        <v>15302</v>
      </c>
    </row>
    <row r="31" spans="2:9">
      <c r="B31" s="24" t="s">
        <v>51</v>
      </c>
      <c r="C31" s="24"/>
      <c r="D31" s="24"/>
      <c r="E31" s="24"/>
      <c r="F31" s="24"/>
      <c r="G31" s="24"/>
      <c r="H31" s="24"/>
      <c r="I31" s="25">
        <v>37564.71</v>
      </c>
    </row>
    <row r="32" spans="2:9">
      <c r="B32" s="24" t="s">
        <v>52</v>
      </c>
      <c r="C32" s="24"/>
      <c r="D32" s="24"/>
      <c r="E32" s="24"/>
      <c r="F32" s="24"/>
      <c r="G32" s="24"/>
      <c r="H32" s="24"/>
      <c r="I32" s="25">
        <v>14657.26</v>
      </c>
    </row>
    <row r="33" spans="2:9">
      <c r="B33" s="24" t="s">
        <v>53</v>
      </c>
      <c r="C33" s="24"/>
      <c r="D33" s="24"/>
      <c r="E33" s="24"/>
      <c r="F33" s="24"/>
      <c r="G33" s="24"/>
      <c r="H33" s="24"/>
      <c r="I33" s="25">
        <v>19308.96</v>
      </c>
    </row>
    <row r="34" spans="2:9">
      <c r="B34" s="24" t="s">
        <v>31</v>
      </c>
      <c r="C34" s="24"/>
      <c r="D34" s="24"/>
      <c r="E34" s="24"/>
      <c r="F34" s="24"/>
      <c r="G34" s="24"/>
      <c r="H34" s="24"/>
      <c r="I34" s="25">
        <v>3598.49</v>
      </c>
    </row>
    <row r="35" spans="2:9">
      <c r="B35" s="24" t="s">
        <v>32</v>
      </c>
      <c r="C35" s="24"/>
      <c r="D35" s="24"/>
      <c r="E35" s="24"/>
      <c r="F35" s="24"/>
      <c r="G35" s="24"/>
      <c r="H35" s="24"/>
      <c r="I35" s="25">
        <v>19835.57</v>
      </c>
    </row>
    <row r="36" spans="2:9">
      <c r="B36" s="24" t="s">
        <v>33</v>
      </c>
      <c r="C36" s="24"/>
      <c r="D36" s="24"/>
      <c r="E36" s="24"/>
      <c r="F36" s="24"/>
      <c r="G36" s="24"/>
      <c r="H36" s="24"/>
      <c r="I36" s="25">
        <v>526.61</v>
      </c>
    </row>
    <row r="37" spans="2:9">
      <c r="H37" s="22" t="s">
        <v>34</v>
      </c>
      <c r="I37" s="29">
        <v>126496.02</v>
      </c>
    </row>
    <row r="38" spans="2:9" ht="12.75">
      <c r="B38" s="31" t="s">
        <v>35</v>
      </c>
      <c r="C38" s="31"/>
      <c r="D38" s="31"/>
      <c r="E38" s="31"/>
    </row>
    <row r="39" spans="2:9">
      <c r="B39" s="26" t="s">
        <v>36</v>
      </c>
      <c r="C39" s="26"/>
      <c r="D39" s="17">
        <v>45814.9</v>
      </c>
      <c r="E39" s="17"/>
    </row>
    <row r="40" spans="2:9">
      <c r="B40" s="26" t="s">
        <v>37</v>
      </c>
      <c r="C40" s="26"/>
      <c r="D40" s="17">
        <v>1667.59</v>
      </c>
      <c r="E40" s="17"/>
    </row>
    <row r="41" spans="2:9">
      <c r="B41" s="26" t="s">
        <v>54</v>
      </c>
      <c r="C41" s="26"/>
      <c r="D41" s="17">
        <v>2106.4299999999998</v>
      </c>
      <c r="E41" s="17"/>
    </row>
    <row r="42" spans="2:9">
      <c r="B42" s="24" t="s">
        <v>38</v>
      </c>
      <c r="C42" s="24"/>
      <c r="D42" s="33">
        <v>43884</v>
      </c>
      <c r="E42" s="33"/>
    </row>
    <row r="43" spans="2:9">
      <c r="B43" s="38" t="s">
        <v>55</v>
      </c>
      <c r="C43" s="39"/>
      <c r="D43" s="47">
        <v>11513.1</v>
      </c>
      <c r="E43" s="47"/>
      <c r="F43" s="1"/>
    </row>
  </sheetData>
  <mergeCells count="38">
    <mergeCell ref="B43:C43"/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2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58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2</v>
      </c>
    </row>
    <row r="9" spans="2:9">
      <c r="E9" s="5" t="s">
        <v>10</v>
      </c>
      <c r="G9" s="6">
        <v>12</v>
      </c>
    </row>
    <row r="10" spans="2:9">
      <c r="E10" s="5" t="s">
        <v>11</v>
      </c>
      <c r="G10" s="5" t="s">
        <v>59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34" t="s">
        <v>22</v>
      </c>
      <c r="G17" s="13" t="s">
        <v>23</v>
      </c>
      <c r="H17" s="35"/>
      <c r="I17" s="14"/>
    </row>
    <row r="18" spans="2:9">
      <c r="B18" s="15" t="s">
        <v>24</v>
      </c>
      <c r="C18" s="16">
        <v>269239.98</v>
      </c>
      <c r="D18" s="17">
        <v>269239.98</v>
      </c>
      <c r="E18" s="17"/>
      <c r="F18" s="36">
        <v>145279.82</v>
      </c>
      <c r="G18" s="42">
        <f>I36+D38+D39+D40+D41+D42</f>
        <v>198936.36</v>
      </c>
      <c r="H18" s="42"/>
      <c r="I18" s="42"/>
    </row>
    <row r="19" spans="2:9">
      <c r="E19" s="22" t="s">
        <v>25</v>
      </c>
      <c r="F19" s="23">
        <v>123960.16</v>
      </c>
      <c r="I19" s="43"/>
    </row>
    <row r="20" spans="2:9">
      <c r="E20" s="22" t="s">
        <v>26</v>
      </c>
      <c r="F20" s="23">
        <v>746504.32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32122.55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27">
        <v>8915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27">
        <v>5372</v>
      </c>
    </row>
    <row r="26" spans="2:9">
      <c r="B26" s="26" t="s">
        <v>29</v>
      </c>
      <c r="C26" s="26"/>
      <c r="D26" s="26"/>
      <c r="E26" s="26"/>
      <c r="F26" s="26"/>
      <c r="G26" s="26"/>
      <c r="H26" s="26"/>
      <c r="I26" s="27">
        <v>5088</v>
      </c>
    </row>
    <row r="27" spans="2:9">
      <c r="B27" s="26" t="s">
        <v>30</v>
      </c>
      <c r="C27" s="26"/>
      <c r="D27" s="26"/>
      <c r="E27" s="26"/>
      <c r="F27" s="26"/>
      <c r="G27" s="26"/>
      <c r="H27" s="26"/>
      <c r="I27" s="16">
        <v>12747.55</v>
      </c>
    </row>
    <row r="28" spans="2:9">
      <c r="B28" s="24" t="s">
        <v>42</v>
      </c>
      <c r="C28" s="24"/>
      <c r="D28" s="24"/>
      <c r="E28" s="24"/>
      <c r="F28" s="24"/>
      <c r="G28" s="24"/>
      <c r="H28" s="24"/>
      <c r="I28" s="44">
        <v>6452</v>
      </c>
    </row>
    <row r="29" spans="2:9">
      <c r="B29" s="26" t="s">
        <v>43</v>
      </c>
      <c r="C29" s="26"/>
      <c r="D29" s="26"/>
      <c r="E29" s="26"/>
      <c r="F29" s="26"/>
      <c r="G29" s="26"/>
      <c r="H29" s="26"/>
      <c r="I29" s="27">
        <v>6452</v>
      </c>
    </row>
    <row r="30" spans="2:9">
      <c r="B30" s="24" t="s">
        <v>51</v>
      </c>
      <c r="C30" s="24"/>
      <c r="D30" s="24"/>
      <c r="E30" s="24"/>
      <c r="F30" s="24"/>
      <c r="G30" s="24"/>
      <c r="H30" s="24"/>
      <c r="I30" s="25">
        <v>37369.53</v>
      </c>
    </row>
    <row r="31" spans="2:9">
      <c r="B31" s="24" t="s">
        <v>52</v>
      </c>
      <c r="C31" s="24"/>
      <c r="D31" s="24"/>
      <c r="E31" s="24"/>
      <c r="F31" s="24"/>
      <c r="G31" s="24"/>
      <c r="H31" s="24"/>
      <c r="I31" s="45">
        <v>14581.1</v>
      </c>
    </row>
    <row r="32" spans="2:9">
      <c r="B32" s="24" t="s">
        <v>53</v>
      </c>
      <c r="C32" s="24"/>
      <c r="D32" s="24"/>
      <c r="E32" s="24"/>
      <c r="F32" s="24"/>
      <c r="G32" s="24"/>
      <c r="H32" s="24"/>
      <c r="I32" s="25">
        <v>19208.64</v>
      </c>
    </row>
    <row r="33" spans="2:9">
      <c r="B33" s="24" t="s">
        <v>31</v>
      </c>
      <c r="C33" s="24"/>
      <c r="D33" s="24"/>
      <c r="E33" s="24"/>
      <c r="F33" s="24"/>
      <c r="G33" s="24"/>
      <c r="H33" s="24"/>
      <c r="I33" s="25">
        <v>3579.79</v>
      </c>
    </row>
    <row r="34" spans="2:9">
      <c r="B34" s="24" t="s">
        <v>32</v>
      </c>
      <c r="C34" s="24"/>
      <c r="D34" s="24"/>
      <c r="E34" s="24"/>
      <c r="F34" s="24"/>
      <c r="G34" s="24"/>
      <c r="H34" s="24"/>
      <c r="I34" s="25">
        <v>19732.509999999998</v>
      </c>
    </row>
    <row r="35" spans="2:9">
      <c r="B35" s="24" t="s">
        <v>33</v>
      </c>
      <c r="C35" s="24"/>
      <c r="D35" s="24"/>
      <c r="E35" s="24"/>
      <c r="F35" s="24"/>
      <c r="G35" s="24"/>
      <c r="H35" s="24"/>
      <c r="I35" s="28">
        <v>523.87</v>
      </c>
    </row>
    <row r="36" spans="2:9">
      <c r="H36" s="22" t="s">
        <v>34</v>
      </c>
      <c r="I36" s="29">
        <v>96200.46</v>
      </c>
    </row>
    <row r="37" spans="2:9" ht="12.75">
      <c r="B37" s="31" t="s">
        <v>35</v>
      </c>
      <c r="C37" s="31"/>
      <c r="D37" s="31"/>
      <c r="E37" s="31"/>
    </row>
    <row r="38" spans="2:9">
      <c r="B38" s="26" t="s">
        <v>36</v>
      </c>
      <c r="C38" s="26"/>
      <c r="D38" s="17">
        <v>45576.86</v>
      </c>
      <c r="E38" s="17"/>
    </row>
    <row r="39" spans="2:9">
      <c r="B39" s="26" t="s">
        <v>37</v>
      </c>
      <c r="C39" s="26"/>
      <c r="D39" s="17">
        <v>1658.93</v>
      </c>
      <c r="E39" s="17"/>
    </row>
    <row r="40" spans="2:9">
      <c r="B40" s="26" t="s">
        <v>54</v>
      </c>
      <c r="C40" s="26"/>
      <c r="D40" s="17">
        <v>2095.4899999999998</v>
      </c>
      <c r="E40" s="17"/>
    </row>
    <row r="41" spans="2:9">
      <c r="B41" s="24" t="s">
        <v>38</v>
      </c>
      <c r="C41" s="24"/>
      <c r="D41" s="33">
        <v>43656</v>
      </c>
      <c r="E41" s="33"/>
    </row>
    <row r="42" spans="2:9">
      <c r="B42" s="38" t="s">
        <v>55</v>
      </c>
      <c r="C42" s="39"/>
      <c r="D42" s="40">
        <v>9748.6200000000008</v>
      </c>
      <c r="E42" s="40"/>
      <c r="F42" s="1"/>
    </row>
  </sheetData>
  <mergeCells count="35">
    <mergeCell ref="B41:C41"/>
    <mergeCell ref="D41:E41"/>
    <mergeCell ref="B42:C42"/>
    <mergeCell ref="D42:E42"/>
    <mergeCell ref="B37:E37"/>
    <mergeCell ref="B38:C38"/>
    <mergeCell ref="D38:E38"/>
    <mergeCell ref="B39:C39"/>
    <mergeCell ref="D39:E39"/>
    <mergeCell ref="B40:C40"/>
    <mergeCell ref="D40:E40"/>
    <mergeCell ref="B30:H30"/>
    <mergeCell ref="B31:H31"/>
    <mergeCell ref="B32:H32"/>
    <mergeCell ref="B33:H33"/>
    <mergeCell ref="B34:H34"/>
    <mergeCell ref="B35:H35"/>
    <mergeCell ref="B24:H24"/>
    <mergeCell ref="B25:H25"/>
    <mergeCell ref="B26:H26"/>
    <mergeCell ref="B27:H27"/>
    <mergeCell ref="B28:H28"/>
    <mergeCell ref="B29:H29"/>
    <mergeCell ref="D17:E17"/>
    <mergeCell ref="G17:I17"/>
    <mergeCell ref="D18:E18"/>
    <mergeCell ref="G18:I18"/>
    <mergeCell ref="B22:H22"/>
    <mergeCell ref="B23:H23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6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60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1</v>
      </c>
    </row>
    <row r="9" spans="2:9">
      <c r="E9" s="5" t="s">
        <v>10</v>
      </c>
      <c r="G9" s="6">
        <v>8</v>
      </c>
    </row>
    <row r="10" spans="2:9">
      <c r="E10" s="5" t="s">
        <v>11</v>
      </c>
      <c r="G10" s="5" t="s">
        <v>61</v>
      </c>
    </row>
    <row r="11" spans="2:9">
      <c r="E11" s="5" t="s">
        <v>13</v>
      </c>
      <c r="G11" s="5" t="s">
        <v>62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177338.22</v>
      </c>
      <c r="D18" s="17">
        <v>177338.22</v>
      </c>
      <c r="E18" s="17"/>
      <c r="F18" s="18">
        <v>140735.13</v>
      </c>
      <c r="G18" s="19"/>
      <c r="H18" s="20">
        <f>I40+D42+D43+D44+D45+D46</f>
        <v>151394.55000000002</v>
      </c>
      <c r="I18" s="21"/>
    </row>
    <row r="19" spans="2:9">
      <c r="E19" s="22" t="s">
        <v>25</v>
      </c>
      <c r="F19" s="23">
        <v>36603.089999999997</v>
      </c>
      <c r="I19" s="30"/>
    </row>
    <row r="20" spans="2:9">
      <c r="E20" s="22" t="s">
        <v>26</v>
      </c>
      <c r="F20" s="23">
        <v>182749.65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63</v>
      </c>
      <c r="C23" s="24"/>
      <c r="D23" s="24"/>
      <c r="E23" s="24"/>
      <c r="F23" s="24"/>
      <c r="G23" s="24"/>
      <c r="H23" s="24"/>
      <c r="I23" s="25">
        <v>3861</v>
      </c>
    </row>
    <row r="24" spans="2:9">
      <c r="B24" s="26" t="s">
        <v>64</v>
      </c>
      <c r="C24" s="26"/>
      <c r="D24" s="26"/>
      <c r="E24" s="26"/>
      <c r="F24" s="26"/>
      <c r="G24" s="26"/>
      <c r="H24" s="26"/>
      <c r="I24" s="16">
        <v>3861</v>
      </c>
    </row>
    <row r="25" spans="2:9">
      <c r="B25" s="24" t="s">
        <v>28</v>
      </c>
      <c r="C25" s="24"/>
      <c r="D25" s="24"/>
      <c r="E25" s="24"/>
      <c r="F25" s="24"/>
      <c r="G25" s="24"/>
      <c r="H25" s="24"/>
      <c r="I25" s="25">
        <v>28708.84</v>
      </c>
    </row>
    <row r="26" spans="2:9">
      <c r="B26" s="26" t="s">
        <v>48</v>
      </c>
      <c r="C26" s="26"/>
      <c r="D26" s="26"/>
      <c r="E26" s="26"/>
      <c r="F26" s="26"/>
      <c r="G26" s="26"/>
      <c r="H26" s="26"/>
      <c r="I26" s="16">
        <v>6886</v>
      </c>
    </row>
    <row r="27" spans="2:9">
      <c r="B27" s="26" t="s">
        <v>49</v>
      </c>
      <c r="C27" s="26"/>
      <c r="D27" s="26"/>
      <c r="E27" s="26"/>
      <c r="F27" s="26"/>
      <c r="G27" s="26"/>
      <c r="H27" s="26"/>
      <c r="I27" s="16">
        <v>3166</v>
      </c>
    </row>
    <row r="28" spans="2:9">
      <c r="B28" s="26" t="s">
        <v>41</v>
      </c>
      <c r="C28" s="26"/>
      <c r="D28" s="26"/>
      <c r="E28" s="26"/>
      <c r="F28" s="26"/>
      <c r="G28" s="26"/>
      <c r="H28" s="26"/>
      <c r="I28" s="16">
        <v>3129</v>
      </c>
    </row>
    <row r="29" spans="2:9">
      <c r="B29" s="26" t="s">
        <v>50</v>
      </c>
      <c r="C29" s="26"/>
      <c r="D29" s="26"/>
      <c r="E29" s="26"/>
      <c r="F29" s="26"/>
      <c r="G29" s="26"/>
      <c r="H29" s="26"/>
      <c r="I29" s="16">
        <v>2039</v>
      </c>
    </row>
    <row r="30" spans="2:9">
      <c r="B30" s="26" t="s">
        <v>29</v>
      </c>
      <c r="C30" s="26"/>
      <c r="D30" s="26"/>
      <c r="E30" s="26"/>
      <c r="F30" s="26"/>
      <c r="G30" s="26"/>
      <c r="H30" s="26"/>
      <c r="I30" s="16">
        <v>5088</v>
      </c>
    </row>
    <row r="31" spans="2:9">
      <c r="B31" s="26" t="s">
        <v>30</v>
      </c>
      <c r="C31" s="26"/>
      <c r="D31" s="26"/>
      <c r="E31" s="26"/>
      <c r="F31" s="26"/>
      <c r="G31" s="26"/>
      <c r="H31" s="26"/>
      <c r="I31" s="16">
        <v>8400.84</v>
      </c>
    </row>
    <row r="32" spans="2:9">
      <c r="B32" s="24" t="s">
        <v>42</v>
      </c>
      <c r="C32" s="24"/>
      <c r="D32" s="24"/>
      <c r="E32" s="24"/>
      <c r="F32" s="24"/>
      <c r="G32" s="24"/>
      <c r="H32" s="24"/>
      <c r="I32" s="25">
        <v>940</v>
      </c>
    </row>
    <row r="33" spans="2:9">
      <c r="B33" s="26" t="s">
        <v>43</v>
      </c>
      <c r="C33" s="26"/>
      <c r="D33" s="26"/>
      <c r="E33" s="26"/>
      <c r="F33" s="26"/>
      <c r="G33" s="26"/>
      <c r="H33" s="26"/>
      <c r="I33" s="16">
        <v>940</v>
      </c>
    </row>
    <row r="34" spans="2:9">
      <c r="B34" s="24" t="s">
        <v>51</v>
      </c>
      <c r="C34" s="24"/>
      <c r="D34" s="24"/>
      <c r="E34" s="24"/>
      <c r="F34" s="24"/>
      <c r="G34" s="24"/>
      <c r="H34" s="24"/>
      <c r="I34" s="25">
        <v>24627.119999999999</v>
      </c>
    </row>
    <row r="35" spans="2:9">
      <c r="B35" s="24" t="s">
        <v>52</v>
      </c>
      <c r="C35" s="24"/>
      <c r="D35" s="24"/>
      <c r="E35" s="24"/>
      <c r="F35" s="24"/>
      <c r="G35" s="24"/>
      <c r="H35" s="24"/>
      <c r="I35" s="25">
        <v>9609.18</v>
      </c>
    </row>
    <row r="36" spans="2:9">
      <c r="B36" s="24" t="s">
        <v>53</v>
      </c>
      <c r="C36" s="24"/>
      <c r="D36" s="24"/>
      <c r="E36" s="24"/>
      <c r="F36" s="24"/>
      <c r="G36" s="24"/>
      <c r="H36" s="24"/>
      <c r="I36" s="25">
        <v>12658.8</v>
      </c>
    </row>
    <row r="37" spans="2:9">
      <c r="B37" s="24" t="s">
        <v>31</v>
      </c>
      <c r="C37" s="24"/>
      <c r="D37" s="24"/>
      <c r="E37" s="24"/>
      <c r="F37" s="24"/>
      <c r="G37" s="24"/>
      <c r="H37" s="24"/>
      <c r="I37" s="25">
        <v>2359.14</v>
      </c>
    </row>
    <row r="38" spans="2:9">
      <c r="B38" s="24" t="s">
        <v>32</v>
      </c>
      <c r="C38" s="24"/>
      <c r="D38" s="24"/>
      <c r="E38" s="24"/>
      <c r="F38" s="24"/>
      <c r="G38" s="24"/>
      <c r="H38" s="24"/>
      <c r="I38" s="25">
        <v>13004.04</v>
      </c>
    </row>
    <row r="39" spans="2:9">
      <c r="B39" s="24" t="s">
        <v>33</v>
      </c>
      <c r="C39" s="24"/>
      <c r="D39" s="24"/>
      <c r="E39" s="24"/>
      <c r="F39" s="24"/>
      <c r="G39" s="24"/>
      <c r="H39" s="24"/>
      <c r="I39" s="25">
        <v>345.24</v>
      </c>
    </row>
    <row r="40" spans="2:9">
      <c r="H40" s="22" t="s">
        <v>34</v>
      </c>
      <c r="I40" s="29">
        <v>71486.240000000005</v>
      </c>
    </row>
    <row r="41" spans="2:9" ht="12.75">
      <c r="B41" s="31" t="s">
        <v>35</v>
      </c>
      <c r="C41" s="31"/>
      <c r="D41" s="31"/>
      <c r="E41" s="31"/>
    </row>
    <row r="42" spans="2:9">
      <c r="B42" s="26" t="s">
        <v>36</v>
      </c>
      <c r="C42" s="26"/>
      <c r="D42" s="17">
        <v>30035.88</v>
      </c>
      <c r="E42" s="17"/>
    </row>
    <row r="43" spans="2:9">
      <c r="B43" s="26" t="s">
        <v>37</v>
      </c>
      <c r="C43" s="26"/>
      <c r="D43" s="17">
        <v>1093.26</v>
      </c>
      <c r="E43" s="17"/>
    </row>
    <row r="44" spans="2:9">
      <c r="B44" s="26" t="s">
        <v>54</v>
      </c>
      <c r="C44" s="26"/>
      <c r="D44" s="17">
        <v>1380.96</v>
      </c>
      <c r="E44" s="17"/>
    </row>
    <row r="45" spans="2:9">
      <c r="B45" s="24" t="s">
        <v>38</v>
      </c>
      <c r="C45" s="24"/>
      <c r="D45" s="33">
        <v>28770</v>
      </c>
      <c r="E45" s="33"/>
    </row>
    <row r="46" spans="2:9">
      <c r="B46" s="38" t="s">
        <v>55</v>
      </c>
      <c r="C46" s="39"/>
      <c r="D46" s="40">
        <v>18628.21</v>
      </c>
      <c r="E46" s="40"/>
      <c r="F46" s="1"/>
    </row>
  </sheetData>
  <mergeCells count="41">
    <mergeCell ref="B45:C45"/>
    <mergeCell ref="D45:E45"/>
    <mergeCell ref="B46:C46"/>
    <mergeCell ref="D46:E46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3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65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1</v>
      </c>
    </row>
    <row r="9" spans="2:9">
      <c r="E9" s="5" t="s">
        <v>10</v>
      </c>
      <c r="G9" s="6">
        <v>8</v>
      </c>
    </row>
    <row r="10" spans="2:9">
      <c r="E10" s="5" t="s">
        <v>11</v>
      </c>
      <c r="G10" s="5" t="s">
        <v>66</v>
      </c>
    </row>
    <row r="11" spans="2:9">
      <c r="E11" s="5" t="s">
        <v>13</v>
      </c>
      <c r="G11" s="5" t="s">
        <v>62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182663.76</v>
      </c>
      <c r="D18" s="17">
        <v>182663.76</v>
      </c>
      <c r="E18" s="17"/>
      <c r="F18" s="18">
        <v>170219.29</v>
      </c>
      <c r="G18" s="19"/>
      <c r="H18" s="20">
        <f>I37+D39+D40+D41+D42+D43</f>
        <v>142464.16</v>
      </c>
      <c r="I18" s="21"/>
    </row>
    <row r="19" spans="2:9">
      <c r="E19" s="22" t="s">
        <v>25</v>
      </c>
      <c r="F19" s="23">
        <v>12444.47</v>
      </c>
      <c r="I19" s="30"/>
    </row>
    <row r="20" spans="2:9">
      <c r="E20" s="22" t="s">
        <v>26</v>
      </c>
      <c r="F20" s="23">
        <v>135265.54999999999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31746.15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8104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7247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2633</v>
      </c>
    </row>
    <row r="27" spans="2:9">
      <c r="B27" s="26" t="s">
        <v>29</v>
      </c>
      <c r="C27" s="26"/>
      <c r="D27" s="26"/>
      <c r="E27" s="26"/>
      <c r="F27" s="26"/>
      <c r="G27" s="26"/>
      <c r="H27" s="26"/>
      <c r="I27" s="16">
        <v>5088</v>
      </c>
    </row>
    <row r="28" spans="2:9">
      <c r="B28" s="26" t="s">
        <v>30</v>
      </c>
      <c r="C28" s="26"/>
      <c r="D28" s="26"/>
      <c r="E28" s="26"/>
      <c r="F28" s="26"/>
      <c r="G28" s="26"/>
      <c r="H28" s="26"/>
      <c r="I28" s="16">
        <v>8674.15</v>
      </c>
    </row>
    <row r="29" spans="2:9">
      <c r="B29" s="24" t="s">
        <v>42</v>
      </c>
      <c r="C29" s="24"/>
      <c r="D29" s="24"/>
      <c r="E29" s="24"/>
      <c r="F29" s="24"/>
      <c r="G29" s="24"/>
      <c r="H29" s="24"/>
      <c r="I29" s="25">
        <v>2141</v>
      </c>
    </row>
    <row r="30" spans="2:9">
      <c r="B30" s="26" t="s">
        <v>43</v>
      </c>
      <c r="C30" s="26"/>
      <c r="D30" s="26"/>
      <c r="E30" s="26"/>
      <c r="F30" s="26"/>
      <c r="G30" s="26"/>
      <c r="H30" s="26"/>
      <c r="I30" s="16">
        <v>2141</v>
      </c>
    </row>
    <row r="31" spans="2:9">
      <c r="B31" s="24" t="s">
        <v>51</v>
      </c>
      <c r="C31" s="24"/>
      <c r="D31" s="24"/>
      <c r="E31" s="24"/>
      <c r="F31" s="24"/>
      <c r="G31" s="24"/>
      <c r="H31" s="24"/>
      <c r="I31" s="25">
        <v>25428.33</v>
      </c>
    </row>
    <row r="32" spans="2:9">
      <c r="B32" s="24" t="s">
        <v>52</v>
      </c>
      <c r="C32" s="24"/>
      <c r="D32" s="24"/>
      <c r="E32" s="24"/>
      <c r="F32" s="24"/>
      <c r="G32" s="24"/>
      <c r="H32" s="24"/>
      <c r="I32" s="25">
        <v>9921.7999999999993</v>
      </c>
    </row>
    <row r="33" spans="2:9">
      <c r="B33" s="24" t="s">
        <v>53</v>
      </c>
      <c r="C33" s="24"/>
      <c r="D33" s="24"/>
      <c r="E33" s="24"/>
      <c r="F33" s="24"/>
      <c r="G33" s="24"/>
      <c r="H33" s="24"/>
      <c r="I33" s="25">
        <v>13070.64</v>
      </c>
    </row>
    <row r="34" spans="2:9">
      <c r="B34" s="24" t="s">
        <v>31</v>
      </c>
      <c r="C34" s="24"/>
      <c r="D34" s="24"/>
      <c r="E34" s="24"/>
      <c r="F34" s="24"/>
      <c r="G34" s="24"/>
      <c r="H34" s="24"/>
      <c r="I34" s="25">
        <v>2435.89</v>
      </c>
    </row>
    <row r="35" spans="2:9">
      <c r="B35" s="24" t="s">
        <v>32</v>
      </c>
      <c r="C35" s="24"/>
      <c r="D35" s="24"/>
      <c r="E35" s="24"/>
      <c r="F35" s="24"/>
      <c r="G35" s="24"/>
      <c r="H35" s="24"/>
      <c r="I35" s="25">
        <v>13427.11</v>
      </c>
    </row>
    <row r="36" spans="2:9">
      <c r="B36" s="24" t="s">
        <v>33</v>
      </c>
      <c r="C36" s="24"/>
      <c r="D36" s="24"/>
      <c r="E36" s="24"/>
      <c r="F36" s="24"/>
      <c r="G36" s="24"/>
      <c r="H36" s="24"/>
      <c r="I36" s="25">
        <v>356.47</v>
      </c>
    </row>
    <row r="37" spans="2:9">
      <c r="H37" s="22" t="s">
        <v>34</v>
      </c>
      <c r="I37" s="29">
        <v>73099.06</v>
      </c>
    </row>
    <row r="38" spans="2:9" ht="12.75">
      <c r="B38" s="31" t="s">
        <v>35</v>
      </c>
      <c r="C38" s="31"/>
      <c r="D38" s="31"/>
      <c r="E38" s="31"/>
      <c r="I38" s="46"/>
    </row>
    <row r="39" spans="2:9">
      <c r="B39" s="26" t="s">
        <v>36</v>
      </c>
      <c r="C39" s="26"/>
      <c r="D39" s="17">
        <v>31013.06</v>
      </c>
      <c r="E39" s="17"/>
    </row>
    <row r="40" spans="2:9">
      <c r="B40" s="26" t="s">
        <v>37</v>
      </c>
      <c r="C40" s="26"/>
      <c r="D40" s="17">
        <v>1128.83</v>
      </c>
      <c r="E40" s="17"/>
    </row>
    <row r="41" spans="2:9">
      <c r="B41" s="26" t="s">
        <v>54</v>
      </c>
      <c r="C41" s="26"/>
      <c r="D41" s="17">
        <v>1425.89</v>
      </c>
      <c r="E41" s="17"/>
    </row>
    <row r="42" spans="2:9">
      <c r="B42" s="24" t="s">
        <v>38</v>
      </c>
      <c r="C42" s="24"/>
      <c r="D42" s="33">
        <v>29706</v>
      </c>
      <c r="E42" s="33"/>
    </row>
    <row r="43" spans="2:9">
      <c r="B43" s="38" t="s">
        <v>55</v>
      </c>
      <c r="C43" s="39"/>
      <c r="D43" s="40">
        <v>6091.32</v>
      </c>
      <c r="E43" s="40"/>
      <c r="F43" s="1"/>
    </row>
  </sheetData>
  <mergeCells count="38">
    <mergeCell ref="B43:C43"/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I42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67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1</v>
      </c>
    </row>
    <row r="9" spans="2:9">
      <c r="E9" s="5" t="s">
        <v>10</v>
      </c>
      <c r="G9" s="6">
        <v>8</v>
      </c>
    </row>
    <row r="10" spans="2:9">
      <c r="E10" s="5" t="s">
        <v>11</v>
      </c>
      <c r="G10" s="5" t="s">
        <v>68</v>
      </c>
    </row>
    <row r="11" spans="2:9">
      <c r="E11" s="5" t="s">
        <v>13</v>
      </c>
      <c r="G11" s="5" t="s">
        <v>14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128713.8</v>
      </c>
      <c r="D18" s="17">
        <v>128713.8</v>
      </c>
      <c r="E18" s="17"/>
      <c r="F18" s="18">
        <v>58066.5</v>
      </c>
      <c r="G18" s="19"/>
      <c r="H18" s="20">
        <f>I36+D38+D39+D40+D41+D42</f>
        <v>164349.91</v>
      </c>
      <c r="I18" s="21"/>
    </row>
    <row r="19" spans="2:9">
      <c r="E19" s="22" t="s">
        <v>25</v>
      </c>
      <c r="F19" s="23">
        <v>70647.3</v>
      </c>
      <c r="I19" s="30"/>
    </row>
    <row r="20" spans="2:9">
      <c r="E20" s="22" t="s">
        <v>26</v>
      </c>
      <c r="F20" s="23">
        <v>486104.21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74430.89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47425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3166</v>
      </c>
    </row>
    <row r="26" spans="2:9">
      <c r="B26" s="26" t="s">
        <v>41</v>
      </c>
      <c r="C26" s="26"/>
      <c r="D26" s="26"/>
      <c r="E26" s="26"/>
      <c r="F26" s="26"/>
      <c r="G26" s="26"/>
      <c r="H26" s="26"/>
      <c r="I26" s="16">
        <v>5158</v>
      </c>
    </row>
    <row r="27" spans="2:9">
      <c r="B27" s="26" t="s">
        <v>50</v>
      </c>
      <c r="C27" s="26"/>
      <c r="D27" s="26"/>
      <c r="E27" s="26"/>
      <c r="F27" s="26"/>
      <c r="G27" s="26"/>
      <c r="H27" s="26"/>
      <c r="I27" s="16">
        <v>7560</v>
      </c>
    </row>
    <row r="28" spans="2:9">
      <c r="B28" s="26" t="s">
        <v>29</v>
      </c>
      <c r="C28" s="26"/>
      <c r="D28" s="26"/>
      <c r="E28" s="26"/>
      <c r="F28" s="26"/>
      <c r="G28" s="26"/>
      <c r="H28" s="26"/>
      <c r="I28" s="16">
        <v>5088</v>
      </c>
    </row>
    <row r="29" spans="2:9">
      <c r="B29" s="26" t="s">
        <v>30</v>
      </c>
      <c r="C29" s="26"/>
      <c r="D29" s="26"/>
      <c r="E29" s="26"/>
      <c r="F29" s="26"/>
      <c r="G29" s="26"/>
      <c r="H29" s="26"/>
      <c r="I29" s="16">
        <v>6033.89</v>
      </c>
    </row>
    <row r="30" spans="2:9">
      <c r="B30" s="24" t="s">
        <v>51</v>
      </c>
      <c r="C30" s="24"/>
      <c r="D30" s="24"/>
      <c r="E30" s="24"/>
      <c r="F30" s="24"/>
      <c r="G30" s="24"/>
      <c r="H30" s="24"/>
      <c r="I30" s="25">
        <v>17688.39</v>
      </c>
    </row>
    <row r="31" spans="2:9">
      <c r="B31" s="24" t="s">
        <v>52</v>
      </c>
      <c r="C31" s="24"/>
      <c r="D31" s="24"/>
      <c r="E31" s="24"/>
      <c r="F31" s="24"/>
      <c r="G31" s="24"/>
      <c r="H31" s="24"/>
      <c r="I31" s="25">
        <v>6901.78</v>
      </c>
    </row>
    <row r="32" spans="2:9">
      <c r="B32" s="24" t="s">
        <v>53</v>
      </c>
      <c r="C32" s="24"/>
      <c r="D32" s="24"/>
      <c r="E32" s="24"/>
      <c r="F32" s="24"/>
      <c r="G32" s="24"/>
      <c r="H32" s="24"/>
      <c r="I32" s="25">
        <v>9092.16</v>
      </c>
    </row>
    <row r="33" spans="2:9">
      <c r="B33" s="24" t="s">
        <v>31</v>
      </c>
      <c r="C33" s="24"/>
      <c r="D33" s="24"/>
      <c r="E33" s="24"/>
      <c r="F33" s="24"/>
      <c r="G33" s="24"/>
      <c r="H33" s="24"/>
      <c r="I33" s="25">
        <v>1694.45</v>
      </c>
    </row>
    <row r="34" spans="2:9">
      <c r="B34" s="24" t="s">
        <v>32</v>
      </c>
      <c r="C34" s="24"/>
      <c r="D34" s="24"/>
      <c r="E34" s="24"/>
      <c r="F34" s="24"/>
      <c r="G34" s="24"/>
      <c r="H34" s="24"/>
      <c r="I34" s="25">
        <v>9340.1299999999992</v>
      </c>
    </row>
    <row r="35" spans="2:9">
      <c r="B35" s="24" t="s">
        <v>33</v>
      </c>
      <c r="C35" s="24"/>
      <c r="D35" s="24"/>
      <c r="E35" s="24"/>
      <c r="F35" s="24"/>
      <c r="G35" s="24"/>
      <c r="H35" s="24"/>
      <c r="I35" s="25">
        <v>247.97</v>
      </c>
    </row>
    <row r="36" spans="2:9">
      <c r="H36" s="22" t="s">
        <v>34</v>
      </c>
      <c r="I36" s="29">
        <v>101707.38</v>
      </c>
    </row>
    <row r="37" spans="2:9" ht="12.75">
      <c r="B37" s="31" t="s">
        <v>35</v>
      </c>
      <c r="C37" s="31"/>
      <c r="D37" s="31"/>
      <c r="E37" s="31"/>
    </row>
    <row r="38" spans="2:9">
      <c r="B38" s="26" t="s">
        <v>36</v>
      </c>
      <c r="C38" s="26"/>
      <c r="D38" s="17">
        <v>21573.22</v>
      </c>
      <c r="E38" s="17"/>
    </row>
    <row r="39" spans="2:9">
      <c r="B39" s="26" t="s">
        <v>37</v>
      </c>
      <c r="C39" s="26"/>
      <c r="D39" s="17">
        <v>785.23</v>
      </c>
      <c r="E39" s="17"/>
    </row>
    <row r="40" spans="2:9">
      <c r="B40" s="26" t="s">
        <v>54</v>
      </c>
      <c r="C40" s="26"/>
      <c r="D40" s="17">
        <v>991.87</v>
      </c>
      <c r="E40" s="17"/>
    </row>
    <row r="41" spans="2:9">
      <c r="B41" s="24" t="s">
        <v>38</v>
      </c>
      <c r="C41" s="24"/>
      <c r="D41" s="33">
        <v>20664</v>
      </c>
      <c r="E41" s="33"/>
    </row>
    <row r="42" spans="2:9">
      <c r="B42" s="38" t="s">
        <v>55</v>
      </c>
      <c r="C42" s="39"/>
      <c r="D42" s="47">
        <v>18628.21</v>
      </c>
      <c r="E42" s="47"/>
      <c r="F42" s="1"/>
    </row>
  </sheetData>
  <mergeCells count="37">
    <mergeCell ref="B40:C40"/>
    <mergeCell ref="D40:E40"/>
    <mergeCell ref="B41:C41"/>
    <mergeCell ref="D41:E41"/>
    <mergeCell ref="B42:C42"/>
    <mergeCell ref="D42:E42"/>
    <mergeCell ref="B34:H34"/>
    <mergeCell ref="B35:H35"/>
    <mergeCell ref="B37:E37"/>
    <mergeCell ref="B38:C38"/>
    <mergeCell ref="D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I40"/>
  <sheetViews>
    <sheetView workbookViewId="0"/>
  </sheetViews>
  <sheetFormatPr defaultColWidth="9.140625" defaultRowHeight="11.25"/>
  <cols>
    <col min="1" max="1" width="2" style="1" customWidth="1"/>
    <col min="2" max="2" width="29.28515625" style="1" customWidth="1"/>
    <col min="3" max="3" width="15.85546875" style="1" customWidth="1"/>
    <col min="4" max="4" width="9.7109375" style="1" customWidth="1"/>
    <col min="5" max="5" width="2.5703125" style="1" customWidth="1"/>
    <col min="6" max="6" width="17.28515625" style="2" customWidth="1"/>
    <col min="7" max="7" width="2.42578125" style="1" customWidth="1"/>
    <col min="8" max="8" width="1" style="1" customWidth="1"/>
    <col min="9" max="9" width="12.28515625" style="1" customWidth="1"/>
    <col min="10" max="256" width="9.140625" style="1"/>
    <col min="257" max="257" width="2" style="1" customWidth="1"/>
    <col min="258" max="258" width="29.28515625" style="1" customWidth="1"/>
    <col min="259" max="259" width="15.85546875" style="1" customWidth="1"/>
    <col min="260" max="260" width="9.7109375" style="1" customWidth="1"/>
    <col min="261" max="261" width="2.5703125" style="1" customWidth="1"/>
    <col min="262" max="262" width="17.28515625" style="1" customWidth="1"/>
    <col min="263" max="263" width="2.42578125" style="1" customWidth="1"/>
    <col min="264" max="264" width="1" style="1" customWidth="1"/>
    <col min="265" max="265" width="12.28515625" style="1" customWidth="1"/>
    <col min="266" max="512" width="9.140625" style="1"/>
    <col min="513" max="513" width="2" style="1" customWidth="1"/>
    <col min="514" max="514" width="29.28515625" style="1" customWidth="1"/>
    <col min="515" max="515" width="15.85546875" style="1" customWidth="1"/>
    <col min="516" max="516" width="9.7109375" style="1" customWidth="1"/>
    <col min="517" max="517" width="2.5703125" style="1" customWidth="1"/>
    <col min="518" max="518" width="17.28515625" style="1" customWidth="1"/>
    <col min="519" max="519" width="2.42578125" style="1" customWidth="1"/>
    <col min="520" max="520" width="1" style="1" customWidth="1"/>
    <col min="521" max="521" width="12.28515625" style="1" customWidth="1"/>
    <col min="522" max="768" width="9.140625" style="1"/>
    <col min="769" max="769" width="2" style="1" customWidth="1"/>
    <col min="770" max="770" width="29.28515625" style="1" customWidth="1"/>
    <col min="771" max="771" width="15.85546875" style="1" customWidth="1"/>
    <col min="772" max="772" width="9.7109375" style="1" customWidth="1"/>
    <col min="773" max="773" width="2.5703125" style="1" customWidth="1"/>
    <col min="774" max="774" width="17.28515625" style="1" customWidth="1"/>
    <col min="775" max="775" width="2.42578125" style="1" customWidth="1"/>
    <col min="776" max="776" width="1" style="1" customWidth="1"/>
    <col min="777" max="777" width="12.28515625" style="1" customWidth="1"/>
    <col min="778" max="1024" width="9.140625" style="1"/>
    <col min="1025" max="1025" width="2" style="1" customWidth="1"/>
    <col min="1026" max="1026" width="29.28515625" style="1" customWidth="1"/>
    <col min="1027" max="1027" width="15.85546875" style="1" customWidth="1"/>
    <col min="1028" max="1028" width="9.7109375" style="1" customWidth="1"/>
    <col min="1029" max="1029" width="2.5703125" style="1" customWidth="1"/>
    <col min="1030" max="1030" width="17.28515625" style="1" customWidth="1"/>
    <col min="1031" max="1031" width="2.42578125" style="1" customWidth="1"/>
    <col min="1032" max="1032" width="1" style="1" customWidth="1"/>
    <col min="1033" max="1033" width="12.28515625" style="1" customWidth="1"/>
    <col min="1034" max="1280" width="9.140625" style="1"/>
    <col min="1281" max="1281" width="2" style="1" customWidth="1"/>
    <col min="1282" max="1282" width="29.28515625" style="1" customWidth="1"/>
    <col min="1283" max="1283" width="15.85546875" style="1" customWidth="1"/>
    <col min="1284" max="1284" width="9.7109375" style="1" customWidth="1"/>
    <col min="1285" max="1285" width="2.5703125" style="1" customWidth="1"/>
    <col min="1286" max="1286" width="17.28515625" style="1" customWidth="1"/>
    <col min="1287" max="1287" width="2.42578125" style="1" customWidth="1"/>
    <col min="1288" max="1288" width="1" style="1" customWidth="1"/>
    <col min="1289" max="1289" width="12.28515625" style="1" customWidth="1"/>
    <col min="1290" max="1536" width="9.140625" style="1"/>
    <col min="1537" max="1537" width="2" style="1" customWidth="1"/>
    <col min="1538" max="1538" width="29.28515625" style="1" customWidth="1"/>
    <col min="1539" max="1539" width="15.85546875" style="1" customWidth="1"/>
    <col min="1540" max="1540" width="9.7109375" style="1" customWidth="1"/>
    <col min="1541" max="1541" width="2.5703125" style="1" customWidth="1"/>
    <col min="1542" max="1542" width="17.28515625" style="1" customWidth="1"/>
    <col min="1543" max="1543" width="2.42578125" style="1" customWidth="1"/>
    <col min="1544" max="1544" width="1" style="1" customWidth="1"/>
    <col min="1545" max="1545" width="12.28515625" style="1" customWidth="1"/>
    <col min="1546" max="1792" width="9.140625" style="1"/>
    <col min="1793" max="1793" width="2" style="1" customWidth="1"/>
    <col min="1794" max="1794" width="29.28515625" style="1" customWidth="1"/>
    <col min="1795" max="1795" width="15.85546875" style="1" customWidth="1"/>
    <col min="1796" max="1796" width="9.7109375" style="1" customWidth="1"/>
    <col min="1797" max="1797" width="2.5703125" style="1" customWidth="1"/>
    <col min="1798" max="1798" width="17.28515625" style="1" customWidth="1"/>
    <col min="1799" max="1799" width="2.42578125" style="1" customWidth="1"/>
    <col min="1800" max="1800" width="1" style="1" customWidth="1"/>
    <col min="1801" max="1801" width="12.28515625" style="1" customWidth="1"/>
    <col min="1802" max="2048" width="9.140625" style="1"/>
    <col min="2049" max="2049" width="2" style="1" customWidth="1"/>
    <col min="2050" max="2050" width="29.28515625" style="1" customWidth="1"/>
    <col min="2051" max="2051" width="15.85546875" style="1" customWidth="1"/>
    <col min="2052" max="2052" width="9.7109375" style="1" customWidth="1"/>
    <col min="2053" max="2053" width="2.5703125" style="1" customWidth="1"/>
    <col min="2054" max="2054" width="17.28515625" style="1" customWidth="1"/>
    <col min="2055" max="2055" width="2.42578125" style="1" customWidth="1"/>
    <col min="2056" max="2056" width="1" style="1" customWidth="1"/>
    <col min="2057" max="2057" width="12.28515625" style="1" customWidth="1"/>
    <col min="2058" max="2304" width="9.140625" style="1"/>
    <col min="2305" max="2305" width="2" style="1" customWidth="1"/>
    <col min="2306" max="2306" width="29.28515625" style="1" customWidth="1"/>
    <col min="2307" max="2307" width="15.85546875" style="1" customWidth="1"/>
    <col min="2308" max="2308" width="9.7109375" style="1" customWidth="1"/>
    <col min="2309" max="2309" width="2.5703125" style="1" customWidth="1"/>
    <col min="2310" max="2310" width="17.28515625" style="1" customWidth="1"/>
    <col min="2311" max="2311" width="2.42578125" style="1" customWidth="1"/>
    <col min="2312" max="2312" width="1" style="1" customWidth="1"/>
    <col min="2313" max="2313" width="12.28515625" style="1" customWidth="1"/>
    <col min="2314" max="2560" width="9.140625" style="1"/>
    <col min="2561" max="2561" width="2" style="1" customWidth="1"/>
    <col min="2562" max="2562" width="29.28515625" style="1" customWidth="1"/>
    <col min="2563" max="2563" width="15.85546875" style="1" customWidth="1"/>
    <col min="2564" max="2564" width="9.7109375" style="1" customWidth="1"/>
    <col min="2565" max="2565" width="2.5703125" style="1" customWidth="1"/>
    <col min="2566" max="2566" width="17.28515625" style="1" customWidth="1"/>
    <col min="2567" max="2567" width="2.42578125" style="1" customWidth="1"/>
    <col min="2568" max="2568" width="1" style="1" customWidth="1"/>
    <col min="2569" max="2569" width="12.28515625" style="1" customWidth="1"/>
    <col min="2570" max="2816" width="9.140625" style="1"/>
    <col min="2817" max="2817" width="2" style="1" customWidth="1"/>
    <col min="2818" max="2818" width="29.28515625" style="1" customWidth="1"/>
    <col min="2819" max="2819" width="15.85546875" style="1" customWidth="1"/>
    <col min="2820" max="2820" width="9.7109375" style="1" customWidth="1"/>
    <col min="2821" max="2821" width="2.5703125" style="1" customWidth="1"/>
    <col min="2822" max="2822" width="17.28515625" style="1" customWidth="1"/>
    <col min="2823" max="2823" width="2.42578125" style="1" customWidth="1"/>
    <col min="2824" max="2824" width="1" style="1" customWidth="1"/>
    <col min="2825" max="2825" width="12.28515625" style="1" customWidth="1"/>
    <col min="2826" max="3072" width="9.140625" style="1"/>
    <col min="3073" max="3073" width="2" style="1" customWidth="1"/>
    <col min="3074" max="3074" width="29.28515625" style="1" customWidth="1"/>
    <col min="3075" max="3075" width="15.85546875" style="1" customWidth="1"/>
    <col min="3076" max="3076" width="9.7109375" style="1" customWidth="1"/>
    <col min="3077" max="3077" width="2.5703125" style="1" customWidth="1"/>
    <col min="3078" max="3078" width="17.28515625" style="1" customWidth="1"/>
    <col min="3079" max="3079" width="2.42578125" style="1" customWidth="1"/>
    <col min="3080" max="3080" width="1" style="1" customWidth="1"/>
    <col min="3081" max="3081" width="12.28515625" style="1" customWidth="1"/>
    <col min="3082" max="3328" width="9.140625" style="1"/>
    <col min="3329" max="3329" width="2" style="1" customWidth="1"/>
    <col min="3330" max="3330" width="29.28515625" style="1" customWidth="1"/>
    <col min="3331" max="3331" width="15.85546875" style="1" customWidth="1"/>
    <col min="3332" max="3332" width="9.7109375" style="1" customWidth="1"/>
    <col min="3333" max="3333" width="2.5703125" style="1" customWidth="1"/>
    <col min="3334" max="3334" width="17.28515625" style="1" customWidth="1"/>
    <col min="3335" max="3335" width="2.42578125" style="1" customWidth="1"/>
    <col min="3336" max="3336" width="1" style="1" customWidth="1"/>
    <col min="3337" max="3337" width="12.28515625" style="1" customWidth="1"/>
    <col min="3338" max="3584" width="9.140625" style="1"/>
    <col min="3585" max="3585" width="2" style="1" customWidth="1"/>
    <col min="3586" max="3586" width="29.28515625" style="1" customWidth="1"/>
    <col min="3587" max="3587" width="15.85546875" style="1" customWidth="1"/>
    <col min="3588" max="3588" width="9.7109375" style="1" customWidth="1"/>
    <col min="3589" max="3589" width="2.5703125" style="1" customWidth="1"/>
    <col min="3590" max="3590" width="17.28515625" style="1" customWidth="1"/>
    <col min="3591" max="3591" width="2.42578125" style="1" customWidth="1"/>
    <col min="3592" max="3592" width="1" style="1" customWidth="1"/>
    <col min="3593" max="3593" width="12.28515625" style="1" customWidth="1"/>
    <col min="3594" max="3840" width="9.140625" style="1"/>
    <col min="3841" max="3841" width="2" style="1" customWidth="1"/>
    <col min="3842" max="3842" width="29.28515625" style="1" customWidth="1"/>
    <col min="3843" max="3843" width="15.85546875" style="1" customWidth="1"/>
    <col min="3844" max="3844" width="9.7109375" style="1" customWidth="1"/>
    <col min="3845" max="3845" width="2.5703125" style="1" customWidth="1"/>
    <col min="3846" max="3846" width="17.28515625" style="1" customWidth="1"/>
    <col min="3847" max="3847" width="2.42578125" style="1" customWidth="1"/>
    <col min="3848" max="3848" width="1" style="1" customWidth="1"/>
    <col min="3849" max="3849" width="12.28515625" style="1" customWidth="1"/>
    <col min="3850" max="4096" width="9.140625" style="1"/>
    <col min="4097" max="4097" width="2" style="1" customWidth="1"/>
    <col min="4098" max="4098" width="29.28515625" style="1" customWidth="1"/>
    <col min="4099" max="4099" width="15.85546875" style="1" customWidth="1"/>
    <col min="4100" max="4100" width="9.7109375" style="1" customWidth="1"/>
    <col min="4101" max="4101" width="2.5703125" style="1" customWidth="1"/>
    <col min="4102" max="4102" width="17.28515625" style="1" customWidth="1"/>
    <col min="4103" max="4103" width="2.42578125" style="1" customWidth="1"/>
    <col min="4104" max="4104" width="1" style="1" customWidth="1"/>
    <col min="4105" max="4105" width="12.28515625" style="1" customWidth="1"/>
    <col min="4106" max="4352" width="9.140625" style="1"/>
    <col min="4353" max="4353" width="2" style="1" customWidth="1"/>
    <col min="4354" max="4354" width="29.28515625" style="1" customWidth="1"/>
    <col min="4355" max="4355" width="15.85546875" style="1" customWidth="1"/>
    <col min="4356" max="4356" width="9.7109375" style="1" customWidth="1"/>
    <col min="4357" max="4357" width="2.5703125" style="1" customWidth="1"/>
    <col min="4358" max="4358" width="17.28515625" style="1" customWidth="1"/>
    <col min="4359" max="4359" width="2.42578125" style="1" customWidth="1"/>
    <col min="4360" max="4360" width="1" style="1" customWidth="1"/>
    <col min="4361" max="4361" width="12.28515625" style="1" customWidth="1"/>
    <col min="4362" max="4608" width="9.140625" style="1"/>
    <col min="4609" max="4609" width="2" style="1" customWidth="1"/>
    <col min="4610" max="4610" width="29.28515625" style="1" customWidth="1"/>
    <col min="4611" max="4611" width="15.85546875" style="1" customWidth="1"/>
    <col min="4612" max="4612" width="9.7109375" style="1" customWidth="1"/>
    <col min="4613" max="4613" width="2.5703125" style="1" customWidth="1"/>
    <col min="4614" max="4614" width="17.28515625" style="1" customWidth="1"/>
    <col min="4615" max="4615" width="2.42578125" style="1" customWidth="1"/>
    <col min="4616" max="4616" width="1" style="1" customWidth="1"/>
    <col min="4617" max="4617" width="12.28515625" style="1" customWidth="1"/>
    <col min="4618" max="4864" width="9.140625" style="1"/>
    <col min="4865" max="4865" width="2" style="1" customWidth="1"/>
    <col min="4866" max="4866" width="29.28515625" style="1" customWidth="1"/>
    <col min="4867" max="4867" width="15.85546875" style="1" customWidth="1"/>
    <col min="4868" max="4868" width="9.7109375" style="1" customWidth="1"/>
    <col min="4869" max="4869" width="2.5703125" style="1" customWidth="1"/>
    <col min="4870" max="4870" width="17.28515625" style="1" customWidth="1"/>
    <col min="4871" max="4871" width="2.42578125" style="1" customWidth="1"/>
    <col min="4872" max="4872" width="1" style="1" customWidth="1"/>
    <col min="4873" max="4873" width="12.28515625" style="1" customWidth="1"/>
    <col min="4874" max="5120" width="9.140625" style="1"/>
    <col min="5121" max="5121" width="2" style="1" customWidth="1"/>
    <col min="5122" max="5122" width="29.28515625" style="1" customWidth="1"/>
    <col min="5123" max="5123" width="15.85546875" style="1" customWidth="1"/>
    <col min="5124" max="5124" width="9.7109375" style="1" customWidth="1"/>
    <col min="5125" max="5125" width="2.5703125" style="1" customWidth="1"/>
    <col min="5126" max="5126" width="17.28515625" style="1" customWidth="1"/>
    <col min="5127" max="5127" width="2.42578125" style="1" customWidth="1"/>
    <col min="5128" max="5128" width="1" style="1" customWidth="1"/>
    <col min="5129" max="5129" width="12.28515625" style="1" customWidth="1"/>
    <col min="5130" max="5376" width="9.140625" style="1"/>
    <col min="5377" max="5377" width="2" style="1" customWidth="1"/>
    <col min="5378" max="5378" width="29.28515625" style="1" customWidth="1"/>
    <col min="5379" max="5379" width="15.85546875" style="1" customWidth="1"/>
    <col min="5380" max="5380" width="9.7109375" style="1" customWidth="1"/>
    <col min="5381" max="5381" width="2.5703125" style="1" customWidth="1"/>
    <col min="5382" max="5382" width="17.28515625" style="1" customWidth="1"/>
    <col min="5383" max="5383" width="2.42578125" style="1" customWidth="1"/>
    <col min="5384" max="5384" width="1" style="1" customWidth="1"/>
    <col min="5385" max="5385" width="12.28515625" style="1" customWidth="1"/>
    <col min="5386" max="5632" width="9.140625" style="1"/>
    <col min="5633" max="5633" width="2" style="1" customWidth="1"/>
    <col min="5634" max="5634" width="29.28515625" style="1" customWidth="1"/>
    <col min="5635" max="5635" width="15.85546875" style="1" customWidth="1"/>
    <col min="5636" max="5636" width="9.7109375" style="1" customWidth="1"/>
    <col min="5637" max="5637" width="2.5703125" style="1" customWidth="1"/>
    <col min="5638" max="5638" width="17.28515625" style="1" customWidth="1"/>
    <col min="5639" max="5639" width="2.42578125" style="1" customWidth="1"/>
    <col min="5640" max="5640" width="1" style="1" customWidth="1"/>
    <col min="5641" max="5641" width="12.28515625" style="1" customWidth="1"/>
    <col min="5642" max="5888" width="9.140625" style="1"/>
    <col min="5889" max="5889" width="2" style="1" customWidth="1"/>
    <col min="5890" max="5890" width="29.28515625" style="1" customWidth="1"/>
    <col min="5891" max="5891" width="15.85546875" style="1" customWidth="1"/>
    <col min="5892" max="5892" width="9.7109375" style="1" customWidth="1"/>
    <col min="5893" max="5893" width="2.5703125" style="1" customWidth="1"/>
    <col min="5894" max="5894" width="17.28515625" style="1" customWidth="1"/>
    <col min="5895" max="5895" width="2.42578125" style="1" customWidth="1"/>
    <col min="5896" max="5896" width="1" style="1" customWidth="1"/>
    <col min="5897" max="5897" width="12.28515625" style="1" customWidth="1"/>
    <col min="5898" max="6144" width="9.140625" style="1"/>
    <col min="6145" max="6145" width="2" style="1" customWidth="1"/>
    <col min="6146" max="6146" width="29.28515625" style="1" customWidth="1"/>
    <col min="6147" max="6147" width="15.85546875" style="1" customWidth="1"/>
    <col min="6148" max="6148" width="9.7109375" style="1" customWidth="1"/>
    <col min="6149" max="6149" width="2.5703125" style="1" customWidth="1"/>
    <col min="6150" max="6150" width="17.28515625" style="1" customWidth="1"/>
    <col min="6151" max="6151" width="2.42578125" style="1" customWidth="1"/>
    <col min="6152" max="6152" width="1" style="1" customWidth="1"/>
    <col min="6153" max="6153" width="12.28515625" style="1" customWidth="1"/>
    <col min="6154" max="6400" width="9.140625" style="1"/>
    <col min="6401" max="6401" width="2" style="1" customWidth="1"/>
    <col min="6402" max="6402" width="29.28515625" style="1" customWidth="1"/>
    <col min="6403" max="6403" width="15.85546875" style="1" customWidth="1"/>
    <col min="6404" max="6404" width="9.7109375" style="1" customWidth="1"/>
    <col min="6405" max="6405" width="2.5703125" style="1" customWidth="1"/>
    <col min="6406" max="6406" width="17.28515625" style="1" customWidth="1"/>
    <col min="6407" max="6407" width="2.42578125" style="1" customWidth="1"/>
    <col min="6408" max="6408" width="1" style="1" customWidth="1"/>
    <col min="6409" max="6409" width="12.28515625" style="1" customWidth="1"/>
    <col min="6410" max="6656" width="9.140625" style="1"/>
    <col min="6657" max="6657" width="2" style="1" customWidth="1"/>
    <col min="6658" max="6658" width="29.28515625" style="1" customWidth="1"/>
    <col min="6659" max="6659" width="15.85546875" style="1" customWidth="1"/>
    <col min="6660" max="6660" width="9.7109375" style="1" customWidth="1"/>
    <col min="6661" max="6661" width="2.5703125" style="1" customWidth="1"/>
    <col min="6662" max="6662" width="17.28515625" style="1" customWidth="1"/>
    <col min="6663" max="6663" width="2.42578125" style="1" customWidth="1"/>
    <col min="6664" max="6664" width="1" style="1" customWidth="1"/>
    <col min="6665" max="6665" width="12.28515625" style="1" customWidth="1"/>
    <col min="6666" max="6912" width="9.140625" style="1"/>
    <col min="6913" max="6913" width="2" style="1" customWidth="1"/>
    <col min="6914" max="6914" width="29.28515625" style="1" customWidth="1"/>
    <col min="6915" max="6915" width="15.85546875" style="1" customWidth="1"/>
    <col min="6916" max="6916" width="9.7109375" style="1" customWidth="1"/>
    <col min="6917" max="6917" width="2.5703125" style="1" customWidth="1"/>
    <col min="6918" max="6918" width="17.28515625" style="1" customWidth="1"/>
    <col min="6919" max="6919" width="2.42578125" style="1" customWidth="1"/>
    <col min="6920" max="6920" width="1" style="1" customWidth="1"/>
    <col min="6921" max="6921" width="12.28515625" style="1" customWidth="1"/>
    <col min="6922" max="7168" width="9.140625" style="1"/>
    <col min="7169" max="7169" width="2" style="1" customWidth="1"/>
    <col min="7170" max="7170" width="29.28515625" style="1" customWidth="1"/>
    <col min="7171" max="7171" width="15.85546875" style="1" customWidth="1"/>
    <col min="7172" max="7172" width="9.7109375" style="1" customWidth="1"/>
    <col min="7173" max="7173" width="2.5703125" style="1" customWidth="1"/>
    <col min="7174" max="7174" width="17.28515625" style="1" customWidth="1"/>
    <col min="7175" max="7175" width="2.42578125" style="1" customWidth="1"/>
    <col min="7176" max="7176" width="1" style="1" customWidth="1"/>
    <col min="7177" max="7177" width="12.28515625" style="1" customWidth="1"/>
    <col min="7178" max="7424" width="9.140625" style="1"/>
    <col min="7425" max="7425" width="2" style="1" customWidth="1"/>
    <col min="7426" max="7426" width="29.28515625" style="1" customWidth="1"/>
    <col min="7427" max="7427" width="15.85546875" style="1" customWidth="1"/>
    <col min="7428" max="7428" width="9.7109375" style="1" customWidth="1"/>
    <col min="7429" max="7429" width="2.5703125" style="1" customWidth="1"/>
    <col min="7430" max="7430" width="17.28515625" style="1" customWidth="1"/>
    <col min="7431" max="7431" width="2.42578125" style="1" customWidth="1"/>
    <col min="7432" max="7432" width="1" style="1" customWidth="1"/>
    <col min="7433" max="7433" width="12.28515625" style="1" customWidth="1"/>
    <col min="7434" max="7680" width="9.140625" style="1"/>
    <col min="7681" max="7681" width="2" style="1" customWidth="1"/>
    <col min="7682" max="7682" width="29.28515625" style="1" customWidth="1"/>
    <col min="7683" max="7683" width="15.85546875" style="1" customWidth="1"/>
    <col min="7684" max="7684" width="9.7109375" style="1" customWidth="1"/>
    <col min="7685" max="7685" width="2.5703125" style="1" customWidth="1"/>
    <col min="7686" max="7686" width="17.28515625" style="1" customWidth="1"/>
    <col min="7687" max="7687" width="2.42578125" style="1" customWidth="1"/>
    <col min="7688" max="7688" width="1" style="1" customWidth="1"/>
    <col min="7689" max="7689" width="12.28515625" style="1" customWidth="1"/>
    <col min="7690" max="7936" width="9.140625" style="1"/>
    <col min="7937" max="7937" width="2" style="1" customWidth="1"/>
    <col min="7938" max="7938" width="29.28515625" style="1" customWidth="1"/>
    <col min="7939" max="7939" width="15.85546875" style="1" customWidth="1"/>
    <col min="7940" max="7940" width="9.7109375" style="1" customWidth="1"/>
    <col min="7941" max="7941" width="2.5703125" style="1" customWidth="1"/>
    <col min="7942" max="7942" width="17.28515625" style="1" customWidth="1"/>
    <col min="7943" max="7943" width="2.42578125" style="1" customWidth="1"/>
    <col min="7944" max="7944" width="1" style="1" customWidth="1"/>
    <col min="7945" max="7945" width="12.28515625" style="1" customWidth="1"/>
    <col min="7946" max="8192" width="9.140625" style="1"/>
    <col min="8193" max="8193" width="2" style="1" customWidth="1"/>
    <col min="8194" max="8194" width="29.28515625" style="1" customWidth="1"/>
    <col min="8195" max="8195" width="15.85546875" style="1" customWidth="1"/>
    <col min="8196" max="8196" width="9.7109375" style="1" customWidth="1"/>
    <col min="8197" max="8197" width="2.5703125" style="1" customWidth="1"/>
    <col min="8198" max="8198" width="17.28515625" style="1" customWidth="1"/>
    <col min="8199" max="8199" width="2.42578125" style="1" customWidth="1"/>
    <col min="8200" max="8200" width="1" style="1" customWidth="1"/>
    <col min="8201" max="8201" width="12.28515625" style="1" customWidth="1"/>
    <col min="8202" max="8448" width="9.140625" style="1"/>
    <col min="8449" max="8449" width="2" style="1" customWidth="1"/>
    <col min="8450" max="8450" width="29.28515625" style="1" customWidth="1"/>
    <col min="8451" max="8451" width="15.85546875" style="1" customWidth="1"/>
    <col min="8452" max="8452" width="9.7109375" style="1" customWidth="1"/>
    <col min="8453" max="8453" width="2.5703125" style="1" customWidth="1"/>
    <col min="8454" max="8454" width="17.28515625" style="1" customWidth="1"/>
    <col min="8455" max="8455" width="2.42578125" style="1" customWidth="1"/>
    <col min="8456" max="8456" width="1" style="1" customWidth="1"/>
    <col min="8457" max="8457" width="12.28515625" style="1" customWidth="1"/>
    <col min="8458" max="8704" width="9.140625" style="1"/>
    <col min="8705" max="8705" width="2" style="1" customWidth="1"/>
    <col min="8706" max="8706" width="29.28515625" style="1" customWidth="1"/>
    <col min="8707" max="8707" width="15.85546875" style="1" customWidth="1"/>
    <col min="8708" max="8708" width="9.7109375" style="1" customWidth="1"/>
    <col min="8709" max="8709" width="2.5703125" style="1" customWidth="1"/>
    <col min="8710" max="8710" width="17.28515625" style="1" customWidth="1"/>
    <col min="8711" max="8711" width="2.42578125" style="1" customWidth="1"/>
    <col min="8712" max="8712" width="1" style="1" customWidth="1"/>
    <col min="8713" max="8713" width="12.28515625" style="1" customWidth="1"/>
    <col min="8714" max="8960" width="9.140625" style="1"/>
    <col min="8961" max="8961" width="2" style="1" customWidth="1"/>
    <col min="8962" max="8962" width="29.28515625" style="1" customWidth="1"/>
    <col min="8963" max="8963" width="15.85546875" style="1" customWidth="1"/>
    <col min="8964" max="8964" width="9.7109375" style="1" customWidth="1"/>
    <col min="8965" max="8965" width="2.5703125" style="1" customWidth="1"/>
    <col min="8966" max="8966" width="17.28515625" style="1" customWidth="1"/>
    <col min="8967" max="8967" width="2.42578125" style="1" customWidth="1"/>
    <col min="8968" max="8968" width="1" style="1" customWidth="1"/>
    <col min="8969" max="8969" width="12.28515625" style="1" customWidth="1"/>
    <col min="8970" max="9216" width="9.140625" style="1"/>
    <col min="9217" max="9217" width="2" style="1" customWidth="1"/>
    <col min="9218" max="9218" width="29.28515625" style="1" customWidth="1"/>
    <col min="9219" max="9219" width="15.85546875" style="1" customWidth="1"/>
    <col min="9220" max="9220" width="9.7109375" style="1" customWidth="1"/>
    <col min="9221" max="9221" width="2.5703125" style="1" customWidth="1"/>
    <col min="9222" max="9222" width="17.28515625" style="1" customWidth="1"/>
    <col min="9223" max="9223" width="2.42578125" style="1" customWidth="1"/>
    <col min="9224" max="9224" width="1" style="1" customWidth="1"/>
    <col min="9225" max="9225" width="12.28515625" style="1" customWidth="1"/>
    <col min="9226" max="9472" width="9.140625" style="1"/>
    <col min="9473" max="9473" width="2" style="1" customWidth="1"/>
    <col min="9474" max="9474" width="29.28515625" style="1" customWidth="1"/>
    <col min="9475" max="9475" width="15.85546875" style="1" customWidth="1"/>
    <col min="9476" max="9476" width="9.7109375" style="1" customWidth="1"/>
    <col min="9477" max="9477" width="2.5703125" style="1" customWidth="1"/>
    <col min="9478" max="9478" width="17.28515625" style="1" customWidth="1"/>
    <col min="9479" max="9479" width="2.42578125" style="1" customWidth="1"/>
    <col min="9480" max="9480" width="1" style="1" customWidth="1"/>
    <col min="9481" max="9481" width="12.28515625" style="1" customWidth="1"/>
    <col min="9482" max="9728" width="9.140625" style="1"/>
    <col min="9729" max="9729" width="2" style="1" customWidth="1"/>
    <col min="9730" max="9730" width="29.28515625" style="1" customWidth="1"/>
    <col min="9731" max="9731" width="15.85546875" style="1" customWidth="1"/>
    <col min="9732" max="9732" width="9.7109375" style="1" customWidth="1"/>
    <col min="9733" max="9733" width="2.5703125" style="1" customWidth="1"/>
    <col min="9734" max="9734" width="17.28515625" style="1" customWidth="1"/>
    <col min="9735" max="9735" width="2.42578125" style="1" customWidth="1"/>
    <col min="9736" max="9736" width="1" style="1" customWidth="1"/>
    <col min="9737" max="9737" width="12.28515625" style="1" customWidth="1"/>
    <col min="9738" max="9984" width="9.140625" style="1"/>
    <col min="9985" max="9985" width="2" style="1" customWidth="1"/>
    <col min="9986" max="9986" width="29.28515625" style="1" customWidth="1"/>
    <col min="9987" max="9987" width="15.85546875" style="1" customWidth="1"/>
    <col min="9988" max="9988" width="9.7109375" style="1" customWidth="1"/>
    <col min="9989" max="9989" width="2.5703125" style="1" customWidth="1"/>
    <col min="9990" max="9990" width="17.28515625" style="1" customWidth="1"/>
    <col min="9991" max="9991" width="2.42578125" style="1" customWidth="1"/>
    <col min="9992" max="9992" width="1" style="1" customWidth="1"/>
    <col min="9993" max="9993" width="12.28515625" style="1" customWidth="1"/>
    <col min="9994" max="10240" width="9.140625" style="1"/>
    <col min="10241" max="10241" width="2" style="1" customWidth="1"/>
    <col min="10242" max="10242" width="29.28515625" style="1" customWidth="1"/>
    <col min="10243" max="10243" width="15.85546875" style="1" customWidth="1"/>
    <col min="10244" max="10244" width="9.7109375" style="1" customWidth="1"/>
    <col min="10245" max="10245" width="2.5703125" style="1" customWidth="1"/>
    <col min="10246" max="10246" width="17.28515625" style="1" customWidth="1"/>
    <col min="10247" max="10247" width="2.42578125" style="1" customWidth="1"/>
    <col min="10248" max="10248" width="1" style="1" customWidth="1"/>
    <col min="10249" max="10249" width="12.28515625" style="1" customWidth="1"/>
    <col min="10250" max="10496" width="9.140625" style="1"/>
    <col min="10497" max="10497" width="2" style="1" customWidth="1"/>
    <col min="10498" max="10498" width="29.28515625" style="1" customWidth="1"/>
    <col min="10499" max="10499" width="15.85546875" style="1" customWidth="1"/>
    <col min="10500" max="10500" width="9.7109375" style="1" customWidth="1"/>
    <col min="10501" max="10501" width="2.5703125" style="1" customWidth="1"/>
    <col min="10502" max="10502" width="17.28515625" style="1" customWidth="1"/>
    <col min="10503" max="10503" width="2.42578125" style="1" customWidth="1"/>
    <col min="10504" max="10504" width="1" style="1" customWidth="1"/>
    <col min="10505" max="10505" width="12.28515625" style="1" customWidth="1"/>
    <col min="10506" max="10752" width="9.140625" style="1"/>
    <col min="10753" max="10753" width="2" style="1" customWidth="1"/>
    <col min="10754" max="10754" width="29.28515625" style="1" customWidth="1"/>
    <col min="10755" max="10755" width="15.85546875" style="1" customWidth="1"/>
    <col min="10756" max="10756" width="9.7109375" style="1" customWidth="1"/>
    <col min="10757" max="10757" width="2.5703125" style="1" customWidth="1"/>
    <col min="10758" max="10758" width="17.28515625" style="1" customWidth="1"/>
    <col min="10759" max="10759" width="2.42578125" style="1" customWidth="1"/>
    <col min="10760" max="10760" width="1" style="1" customWidth="1"/>
    <col min="10761" max="10761" width="12.28515625" style="1" customWidth="1"/>
    <col min="10762" max="11008" width="9.140625" style="1"/>
    <col min="11009" max="11009" width="2" style="1" customWidth="1"/>
    <col min="11010" max="11010" width="29.28515625" style="1" customWidth="1"/>
    <col min="11011" max="11011" width="15.85546875" style="1" customWidth="1"/>
    <col min="11012" max="11012" width="9.7109375" style="1" customWidth="1"/>
    <col min="11013" max="11013" width="2.5703125" style="1" customWidth="1"/>
    <col min="11014" max="11014" width="17.28515625" style="1" customWidth="1"/>
    <col min="11015" max="11015" width="2.42578125" style="1" customWidth="1"/>
    <col min="11016" max="11016" width="1" style="1" customWidth="1"/>
    <col min="11017" max="11017" width="12.28515625" style="1" customWidth="1"/>
    <col min="11018" max="11264" width="9.140625" style="1"/>
    <col min="11265" max="11265" width="2" style="1" customWidth="1"/>
    <col min="11266" max="11266" width="29.28515625" style="1" customWidth="1"/>
    <col min="11267" max="11267" width="15.85546875" style="1" customWidth="1"/>
    <col min="11268" max="11268" width="9.7109375" style="1" customWidth="1"/>
    <col min="11269" max="11269" width="2.5703125" style="1" customWidth="1"/>
    <col min="11270" max="11270" width="17.28515625" style="1" customWidth="1"/>
    <col min="11271" max="11271" width="2.42578125" style="1" customWidth="1"/>
    <col min="11272" max="11272" width="1" style="1" customWidth="1"/>
    <col min="11273" max="11273" width="12.28515625" style="1" customWidth="1"/>
    <col min="11274" max="11520" width="9.140625" style="1"/>
    <col min="11521" max="11521" width="2" style="1" customWidth="1"/>
    <col min="11522" max="11522" width="29.28515625" style="1" customWidth="1"/>
    <col min="11523" max="11523" width="15.85546875" style="1" customWidth="1"/>
    <col min="11524" max="11524" width="9.7109375" style="1" customWidth="1"/>
    <col min="11525" max="11525" width="2.5703125" style="1" customWidth="1"/>
    <col min="11526" max="11526" width="17.28515625" style="1" customWidth="1"/>
    <col min="11527" max="11527" width="2.42578125" style="1" customWidth="1"/>
    <col min="11528" max="11528" width="1" style="1" customWidth="1"/>
    <col min="11529" max="11529" width="12.28515625" style="1" customWidth="1"/>
    <col min="11530" max="11776" width="9.140625" style="1"/>
    <col min="11777" max="11777" width="2" style="1" customWidth="1"/>
    <col min="11778" max="11778" width="29.28515625" style="1" customWidth="1"/>
    <col min="11779" max="11779" width="15.85546875" style="1" customWidth="1"/>
    <col min="11780" max="11780" width="9.7109375" style="1" customWidth="1"/>
    <col min="11781" max="11781" width="2.5703125" style="1" customWidth="1"/>
    <col min="11782" max="11782" width="17.28515625" style="1" customWidth="1"/>
    <col min="11783" max="11783" width="2.42578125" style="1" customWidth="1"/>
    <col min="11784" max="11784" width="1" style="1" customWidth="1"/>
    <col min="11785" max="11785" width="12.28515625" style="1" customWidth="1"/>
    <col min="11786" max="12032" width="9.140625" style="1"/>
    <col min="12033" max="12033" width="2" style="1" customWidth="1"/>
    <col min="12034" max="12034" width="29.28515625" style="1" customWidth="1"/>
    <col min="12035" max="12035" width="15.85546875" style="1" customWidth="1"/>
    <col min="12036" max="12036" width="9.7109375" style="1" customWidth="1"/>
    <col min="12037" max="12037" width="2.5703125" style="1" customWidth="1"/>
    <col min="12038" max="12038" width="17.28515625" style="1" customWidth="1"/>
    <col min="12039" max="12039" width="2.42578125" style="1" customWidth="1"/>
    <col min="12040" max="12040" width="1" style="1" customWidth="1"/>
    <col min="12041" max="12041" width="12.28515625" style="1" customWidth="1"/>
    <col min="12042" max="12288" width="9.140625" style="1"/>
    <col min="12289" max="12289" width="2" style="1" customWidth="1"/>
    <col min="12290" max="12290" width="29.28515625" style="1" customWidth="1"/>
    <col min="12291" max="12291" width="15.85546875" style="1" customWidth="1"/>
    <col min="12292" max="12292" width="9.7109375" style="1" customWidth="1"/>
    <col min="12293" max="12293" width="2.5703125" style="1" customWidth="1"/>
    <col min="12294" max="12294" width="17.28515625" style="1" customWidth="1"/>
    <col min="12295" max="12295" width="2.42578125" style="1" customWidth="1"/>
    <col min="12296" max="12296" width="1" style="1" customWidth="1"/>
    <col min="12297" max="12297" width="12.28515625" style="1" customWidth="1"/>
    <col min="12298" max="12544" width="9.140625" style="1"/>
    <col min="12545" max="12545" width="2" style="1" customWidth="1"/>
    <col min="12546" max="12546" width="29.28515625" style="1" customWidth="1"/>
    <col min="12547" max="12547" width="15.85546875" style="1" customWidth="1"/>
    <col min="12548" max="12548" width="9.7109375" style="1" customWidth="1"/>
    <col min="12549" max="12549" width="2.5703125" style="1" customWidth="1"/>
    <col min="12550" max="12550" width="17.28515625" style="1" customWidth="1"/>
    <col min="12551" max="12551" width="2.42578125" style="1" customWidth="1"/>
    <col min="12552" max="12552" width="1" style="1" customWidth="1"/>
    <col min="12553" max="12553" width="12.28515625" style="1" customWidth="1"/>
    <col min="12554" max="12800" width="9.140625" style="1"/>
    <col min="12801" max="12801" width="2" style="1" customWidth="1"/>
    <col min="12802" max="12802" width="29.28515625" style="1" customWidth="1"/>
    <col min="12803" max="12803" width="15.85546875" style="1" customWidth="1"/>
    <col min="12804" max="12804" width="9.7109375" style="1" customWidth="1"/>
    <col min="12805" max="12805" width="2.5703125" style="1" customWidth="1"/>
    <col min="12806" max="12806" width="17.28515625" style="1" customWidth="1"/>
    <col min="12807" max="12807" width="2.42578125" style="1" customWidth="1"/>
    <col min="12808" max="12808" width="1" style="1" customWidth="1"/>
    <col min="12809" max="12809" width="12.28515625" style="1" customWidth="1"/>
    <col min="12810" max="13056" width="9.140625" style="1"/>
    <col min="13057" max="13057" width="2" style="1" customWidth="1"/>
    <col min="13058" max="13058" width="29.28515625" style="1" customWidth="1"/>
    <col min="13059" max="13059" width="15.85546875" style="1" customWidth="1"/>
    <col min="13060" max="13060" width="9.7109375" style="1" customWidth="1"/>
    <col min="13061" max="13061" width="2.5703125" style="1" customWidth="1"/>
    <col min="13062" max="13062" width="17.28515625" style="1" customWidth="1"/>
    <col min="13063" max="13063" width="2.42578125" style="1" customWidth="1"/>
    <col min="13064" max="13064" width="1" style="1" customWidth="1"/>
    <col min="13065" max="13065" width="12.28515625" style="1" customWidth="1"/>
    <col min="13066" max="13312" width="9.140625" style="1"/>
    <col min="13313" max="13313" width="2" style="1" customWidth="1"/>
    <col min="13314" max="13314" width="29.28515625" style="1" customWidth="1"/>
    <col min="13315" max="13315" width="15.85546875" style="1" customWidth="1"/>
    <col min="13316" max="13316" width="9.7109375" style="1" customWidth="1"/>
    <col min="13317" max="13317" width="2.5703125" style="1" customWidth="1"/>
    <col min="13318" max="13318" width="17.28515625" style="1" customWidth="1"/>
    <col min="13319" max="13319" width="2.42578125" style="1" customWidth="1"/>
    <col min="13320" max="13320" width="1" style="1" customWidth="1"/>
    <col min="13321" max="13321" width="12.28515625" style="1" customWidth="1"/>
    <col min="13322" max="13568" width="9.140625" style="1"/>
    <col min="13569" max="13569" width="2" style="1" customWidth="1"/>
    <col min="13570" max="13570" width="29.28515625" style="1" customWidth="1"/>
    <col min="13571" max="13571" width="15.85546875" style="1" customWidth="1"/>
    <col min="13572" max="13572" width="9.7109375" style="1" customWidth="1"/>
    <col min="13573" max="13573" width="2.5703125" style="1" customWidth="1"/>
    <col min="13574" max="13574" width="17.28515625" style="1" customWidth="1"/>
    <col min="13575" max="13575" width="2.42578125" style="1" customWidth="1"/>
    <col min="13576" max="13576" width="1" style="1" customWidth="1"/>
    <col min="13577" max="13577" width="12.28515625" style="1" customWidth="1"/>
    <col min="13578" max="13824" width="9.140625" style="1"/>
    <col min="13825" max="13825" width="2" style="1" customWidth="1"/>
    <col min="13826" max="13826" width="29.28515625" style="1" customWidth="1"/>
    <col min="13827" max="13827" width="15.85546875" style="1" customWidth="1"/>
    <col min="13828" max="13828" width="9.7109375" style="1" customWidth="1"/>
    <col min="13829" max="13829" width="2.5703125" style="1" customWidth="1"/>
    <col min="13830" max="13830" width="17.28515625" style="1" customWidth="1"/>
    <col min="13831" max="13831" width="2.42578125" style="1" customWidth="1"/>
    <col min="13832" max="13832" width="1" style="1" customWidth="1"/>
    <col min="13833" max="13833" width="12.28515625" style="1" customWidth="1"/>
    <col min="13834" max="14080" width="9.140625" style="1"/>
    <col min="14081" max="14081" width="2" style="1" customWidth="1"/>
    <col min="14082" max="14082" width="29.28515625" style="1" customWidth="1"/>
    <col min="14083" max="14083" width="15.85546875" style="1" customWidth="1"/>
    <col min="14084" max="14084" width="9.7109375" style="1" customWidth="1"/>
    <col min="14085" max="14085" width="2.5703125" style="1" customWidth="1"/>
    <col min="14086" max="14086" width="17.28515625" style="1" customWidth="1"/>
    <col min="14087" max="14087" width="2.42578125" style="1" customWidth="1"/>
    <col min="14088" max="14088" width="1" style="1" customWidth="1"/>
    <col min="14089" max="14089" width="12.28515625" style="1" customWidth="1"/>
    <col min="14090" max="14336" width="9.140625" style="1"/>
    <col min="14337" max="14337" width="2" style="1" customWidth="1"/>
    <col min="14338" max="14338" width="29.28515625" style="1" customWidth="1"/>
    <col min="14339" max="14339" width="15.85546875" style="1" customWidth="1"/>
    <col min="14340" max="14340" width="9.7109375" style="1" customWidth="1"/>
    <col min="14341" max="14341" width="2.5703125" style="1" customWidth="1"/>
    <col min="14342" max="14342" width="17.28515625" style="1" customWidth="1"/>
    <col min="14343" max="14343" width="2.42578125" style="1" customWidth="1"/>
    <col min="14344" max="14344" width="1" style="1" customWidth="1"/>
    <col min="14345" max="14345" width="12.28515625" style="1" customWidth="1"/>
    <col min="14346" max="14592" width="9.140625" style="1"/>
    <col min="14593" max="14593" width="2" style="1" customWidth="1"/>
    <col min="14594" max="14594" width="29.28515625" style="1" customWidth="1"/>
    <col min="14595" max="14595" width="15.85546875" style="1" customWidth="1"/>
    <col min="14596" max="14596" width="9.7109375" style="1" customWidth="1"/>
    <col min="14597" max="14597" width="2.5703125" style="1" customWidth="1"/>
    <col min="14598" max="14598" width="17.28515625" style="1" customWidth="1"/>
    <col min="14599" max="14599" width="2.42578125" style="1" customWidth="1"/>
    <col min="14600" max="14600" width="1" style="1" customWidth="1"/>
    <col min="14601" max="14601" width="12.28515625" style="1" customWidth="1"/>
    <col min="14602" max="14848" width="9.140625" style="1"/>
    <col min="14849" max="14849" width="2" style="1" customWidth="1"/>
    <col min="14850" max="14850" width="29.28515625" style="1" customWidth="1"/>
    <col min="14851" max="14851" width="15.85546875" style="1" customWidth="1"/>
    <col min="14852" max="14852" width="9.7109375" style="1" customWidth="1"/>
    <col min="14853" max="14853" width="2.5703125" style="1" customWidth="1"/>
    <col min="14854" max="14854" width="17.28515625" style="1" customWidth="1"/>
    <col min="14855" max="14855" width="2.42578125" style="1" customWidth="1"/>
    <col min="14856" max="14856" width="1" style="1" customWidth="1"/>
    <col min="14857" max="14857" width="12.28515625" style="1" customWidth="1"/>
    <col min="14858" max="15104" width="9.140625" style="1"/>
    <col min="15105" max="15105" width="2" style="1" customWidth="1"/>
    <col min="15106" max="15106" width="29.28515625" style="1" customWidth="1"/>
    <col min="15107" max="15107" width="15.85546875" style="1" customWidth="1"/>
    <col min="15108" max="15108" width="9.7109375" style="1" customWidth="1"/>
    <col min="15109" max="15109" width="2.5703125" style="1" customWidth="1"/>
    <col min="15110" max="15110" width="17.28515625" style="1" customWidth="1"/>
    <col min="15111" max="15111" width="2.42578125" style="1" customWidth="1"/>
    <col min="15112" max="15112" width="1" style="1" customWidth="1"/>
    <col min="15113" max="15113" width="12.28515625" style="1" customWidth="1"/>
    <col min="15114" max="15360" width="9.140625" style="1"/>
    <col min="15361" max="15361" width="2" style="1" customWidth="1"/>
    <col min="15362" max="15362" width="29.28515625" style="1" customWidth="1"/>
    <col min="15363" max="15363" width="15.85546875" style="1" customWidth="1"/>
    <col min="15364" max="15364" width="9.7109375" style="1" customWidth="1"/>
    <col min="15365" max="15365" width="2.5703125" style="1" customWidth="1"/>
    <col min="15366" max="15366" width="17.28515625" style="1" customWidth="1"/>
    <col min="15367" max="15367" width="2.42578125" style="1" customWidth="1"/>
    <col min="15368" max="15368" width="1" style="1" customWidth="1"/>
    <col min="15369" max="15369" width="12.28515625" style="1" customWidth="1"/>
    <col min="15370" max="15616" width="9.140625" style="1"/>
    <col min="15617" max="15617" width="2" style="1" customWidth="1"/>
    <col min="15618" max="15618" width="29.28515625" style="1" customWidth="1"/>
    <col min="15619" max="15619" width="15.85546875" style="1" customWidth="1"/>
    <col min="15620" max="15620" width="9.7109375" style="1" customWidth="1"/>
    <col min="15621" max="15621" width="2.5703125" style="1" customWidth="1"/>
    <col min="15622" max="15622" width="17.28515625" style="1" customWidth="1"/>
    <col min="15623" max="15623" width="2.42578125" style="1" customWidth="1"/>
    <col min="15624" max="15624" width="1" style="1" customWidth="1"/>
    <col min="15625" max="15625" width="12.28515625" style="1" customWidth="1"/>
    <col min="15626" max="15872" width="9.140625" style="1"/>
    <col min="15873" max="15873" width="2" style="1" customWidth="1"/>
    <col min="15874" max="15874" width="29.28515625" style="1" customWidth="1"/>
    <col min="15875" max="15875" width="15.85546875" style="1" customWidth="1"/>
    <col min="15876" max="15876" width="9.7109375" style="1" customWidth="1"/>
    <col min="15877" max="15877" width="2.5703125" style="1" customWidth="1"/>
    <col min="15878" max="15878" width="17.28515625" style="1" customWidth="1"/>
    <col min="15879" max="15879" width="2.42578125" style="1" customWidth="1"/>
    <col min="15880" max="15880" width="1" style="1" customWidth="1"/>
    <col min="15881" max="15881" width="12.28515625" style="1" customWidth="1"/>
    <col min="15882" max="16128" width="9.140625" style="1"/>
    <col min="16129" max="16129" width="2" style="1" customWidth="1"/>
    <col min="16130" max="16130" width="29.28515625" style="1" customWidth="1"/>
    <col min="16131" max="16131" width="15.85546875" style="1" customWidth="1"/>
    <col min="16132" max="16132" width="9.7109375" style="1" customWidth="1"/>
    <col min="16133" max="16133" width="2.5703125" style="1" customWidth="1"/>
    <col min="16134" max="16134" width="17.28515625" style="1" customWidth="1"/>
    <col min="16135" max="16135" width="2.42578125" style="1" customWidth="1"/>
    <col min="16136" max="16136" width="1" style="1" customWidth="1"/>
    <col min="16137" max="16137" width="12.28515625" style="1" customWidth="1"/>
    <col min="16138" max="16384" width="9.140625" style="1"/>
  </cols>
  <sheetData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" t="s">
        <v>1</v>
      </c>
      <c r="C3" s="3"/>
      <c r="D3" s="3"/>
      <c r="E3" s="3"/>
      <c r="F3" s="3"/>
      <c r="G3" s="3"/>
      <c r="H3" s="3"/>
      <c r="I3" s="3"/>
    </row>
    <row r="4" spans="2:9" ht="12.75">
      <c r="B4" s="3" t="s">
        <v>2</v>
      </c>
      <c r="C4" s="3"/>
      <c r="D4" s="3"/>
      <c r="E4" s="3"/>
      <c r="F4" s="3"/>
      <c r="G4" s="3"/>
      <c r="H4" s="3"/>
      <c r="I4" s="3"/>
    </row>
    <row r="6" spans="2:9">
      <c r="B6" s="4" t="s">
        <v>69</v>
      </c>
      <c r="C6" s="4"/>
      <c r="D6" s="4"/>
      <c r="E6" s="5" t="s">
        <v>4</v>
      </c>
      <c r="G6" s="5" t="s">
        <v>45</v>
      </c>
    </row>
    <row r="7" spans="2:9">
      <c r="B7" s="4" t="s">
        <v>6</v>
      </c>
      <c r="C7" s="4"/>
      <c r="D7" s="4"/>
      <c r="E7" s="5" t="s">
        <v>7</v>
      </c>
      <c r="G7" s="6">
        <v>2</v>
      </c>
    </row>
    <row r="8" spans="2:9">
      <c r="B8" s="4" t="s">
        <v>8</v>
      </c>
      <c r="C8" s="4"/>
      <c r="D8" s="4"/>
      <c r="E8" s="5" t="s">
        <v>9</v>
      </c>
      <c r="G8" s="6">
        <v>1</v>
      </c>
    </row>
    <row r="9" spans="2:9">
      <c r="E9" s="5" t="s">
        <v>10</v>
      </c>
      <c r="G9" s="6">
        <v>8</v>
      </c>
    </row>
    <row r="10" spans="2:9">
      <c r="E10" s="5" t="s">
        <v>11</v>
      </c>
      <c r="G10" s="5" t="s">
        <v>70</v>
      </c>
    </row>
    <row r="11" spans="2:9">
      <c r="E11" s="5" t="s">
        <v>13</v>
      </c>
      <c r="G11" s="5" t="s">
        <v>62</v>
      </c>
    </row>
    <row r="12" spans="2:9">
      <c r="E12" s="5" t="s">
        <v>15</v>
      </c>
      <c r="G12" s="5" t="s">
        <v>16</v>
      </c>
    </row>
    <row r="13" spans="2:9">
      <c r="E13" s="5" t="s">
        <v>17</v>
      </c>
      <c r="G13" s="5" t="s">
        <v>16</v>
      </c>
    </row>
    <row r="16" spans="2:9">
      <c r="B16" s="7" t="s">
        <v>18</v>
      </c>
    </row>
    <row r="17" spans="2:9">
      <c r="B17" s="8" t="s">
        <v>19</v>
      </c>
      <c r="C17" s="9" t="s">
        <v>20</v>
      </c>
      <c r="D17" s="10" t="s">
        <v>21</v>
      </c>
      <c r="E17" s="10"/>
      <c r="F17" s="11" t="s">
        <v>22</v>
      </c>
      <c r="G17" s="12"/>
      <c r="H17" s="13" t="s">
        <v>23</v>
      </c>
      <c r="I17" s="14"/>
    </row>
    <row r="18" spans="2:9">
      <c r="B18" s="15" t="s">
        <v>24</v>
      </c>
      <c r="C18" s="16">
        <v>178856.76</v>
      </c>
      <c r="D18" s="17">
        <v>178856.76</v>
      </c>
      <c r="E18" s="17"/>
      <c r="F18" s="18">
        <v>72599.350000000006</v>
      </c>
      <c r="G18" s="19"/>
      <c r="H18" s="20">
        <f>I34+D36+D37+D38+D39+D40</f>
        <v>148786.41999999998</v>
      </c>
      <c r="I18" s="21"/>
    </row>
    <row r="19" spans="2:9">
      <c r="E19" s="22" t="s">
        <v>25</v>
      </c>
      <c r="F19" s="23">
        <v>106257.41</v>
      </c>
      <c r="I19" s="30"/>
    </row>
    <row r="20" spans="2:9">
      <c r="E20" s="22" t="s">
        <v>26</v>
      </c>
      <c r="F20" s="23">
        <v>694902.43</v>
      </c>
    </row>
    <row r="22" spans="2:9">
      <c r="B22" s="10" t="s">
        <v>24</v>
      </c>
      <c r="C22" s="10"/>
      <c r="D22" s="10"/>
      <c r="E22" s="10"/>
      <c r="F22" s="10"/>
      <c r="G22" s="10"/>
      <c r="H22" s="10"/>
      <c r="I22" s="9" t="s">
        <v>27</v>
      </c>
    </row>
    <row r="23" spans="2:9">
      <c r="B23" s="24" t="s">
        <v>28</v>
      </c>
      <c r="C23" s="24"/>
      <c r="D23" s="24"/>
      <c r="E23" s="24"/>
      <c r="F23" s="24"/>
      <c r="G23" s="24"/>
      <c r="H23" s="24"/>
      <c r="I23" s="25">
        <v>42235.66</v>
      </c>
    </row>
    <row r="24" spans="2:9">
      <c r="B24" s="26" t="s">
        <v>48</v>
      </c>
      <c r="C24" s="26"/>
      <c r="D24" s="26"/>
      <c r="E24" s="26"/>
      <c r="F24" s="26"/>
      <c r="G24" s="26"/>
      <c r="H24" s="26"/>
      <c r="I24" s="16">
        <v>26844</v>
      </c>
    </row>
    <row r="25" spans="2:9">
      <c r="B25" s="26" t="s">
        <v>49</v>
      </c>
      <c r="C25" s="26"/>
      <c r="D25" s="26"/>
      <c r="E25" s="26"/>
      <c r="F25" s="26"/>
      <c r="G25" s="26"/>
      <c r="H25" s="26"/>
      <c r="I25" s="16">
        <v>1838</v>
      </c>
    </row>
    <row r="26" spans="2:9">
      <c r="B26" s="26" t="s">
        <v>29</v>
      </c>
      <c r="C26" s="26"/>
      <c r="D26" s="26"/>
      <c r="E26" s="26"/>
      <c r="F26" s="26"/>
      <c r="G26" s="26"/>
      <c r="H26" s="26"/>
      <c r="I26" s="16">
        <v>5088</v>
      </c>
    </row>
    <row r="27" spans="2:9">
      <c r="B27" s="26" t="s">
        <v>30</v>
      </c>
      <c r="C27" s="26"/>
      <c r="D27" s="26"/>
      <c r="E27" s="26"/>
      <c r="F27" s="26"/>
      <c r="G27" s="26"/>
      <c r="H27" s="26"/>
      <c r="I27" s="16">
        <v>8465.66</v>
      </c>
    </row>
    <row r="28" spans="2:9">
      <c r="B28" s="24" t="s">
        <v>51</v>
      </c>
      <c r="C28" s="24"/>
      <c r="D28" s="24"/>
      <c r="E28" s="24"/>
      <c r="F28" s="24"/>
      <c r="G28" s="24"/>
      <c r="H28" s="24"/>
      <c r="I28" s="25">
        <v>24817.15</v>
      </c>
    </row>
    <row r="29" spans="2:9">
      <c r="B29" s="24" t="s">
        <v>52</v>
      </c>
      <c r="C29" s="24"/>
      <c r="D29" s="24"/>
      <c r="E29" s="24"/>
      <c r="F29" s="24"/>
      <c r="G29" s="24"/>
      <c r="H29" s="24"/>
      <c r="I29" s="25">
        <v>9683.33</v>
      </c>
    </row>
    <row r="30" spans="2:9">
      <c r="B30" s="24" t="s">
        <v>53</v>
      </c>
      <c r="C30" s="24"/>
      <c r="D30" s="24"/>
      <c r="E30" s="24"/>
      <c r="F30" s="24"/>
      <c r="G30" s="24"/>
      <c r="H30" s="24"/>
      <c r="I30" s="25">
        <v>12756.48</v>
      </c>
    </row>
    <row r="31" spans="2:9">
      <c r="B31" s="24" t="s">
        <v>31</v>
      </c>
      <c r="C31" s="24"/>
      <c r="D31" s="24"/>
      <c r="E31" s="24"/>
      <c r="F31" s="24"/>
      <c r="G31" s="24"/>
      <c r="H31" s="24"/>
      <c r="I31" s="25">
        <v>2377.34</v>
      </c>
    </row>
    <row r="32" spans="2:9">
      <c r="B32" s="24" t="s">
        <v>32</v>
      </c>
      <c r="C32" s="24"/>
      <c r="D32" s="24"/>
      <c r="E32" s="24"/>
      <c r="F32" s="24"/>
      <c r="G32" s="24"/>
      <c r="H32" s="24"/>
      <c r="I32" s="25">
        <v>13104.38</v>
      </c>
    </row>
    <row r="33" spans="2:9">
      <c r="B33" s="24" t="s">
        <v>33</v>
      </c>
      <c r="C33" s="24"/>
      <c r="D33" s="24"/>
      <c r="E33" s="24"/>
      <c r="F33" s="24"/>
      <c r="G33" s="24"/>
      <c r="H33" s="24"/>
      <c r="I33" s="25">
        <v>347.9</v>
      </c>
    </row>
    <row r="34" spans="2:9">
      <c r="H34" s="22" t="s">
        <v>34</v>
      </c>
      <c r="I34" s="29">
        <v>80505.09</v>
      </c>
    </row>
    <row r="35" spans="2:9" ht="12.75">
      <c r="B35" s="31" t="s">
        <v>35</v>
      </c>
      <c r="C35" s="31"/>
      <c r="D35" s="31"/>
      <c r="E35" s="31"/>
    </row>
    <row r="36" spans="2:9">
      <c r="B36" s="26" t="s">
        <v>36</v>
      </c>
      <c r="C36" s="26"/>
      <c r="D36" s="17">
        <v>30267.65</v>
      </c>
      <c r="E36" s="17"/>
    </row>
    <row r="37" spans="2:9">
      <c r="B37" s="26" t="s">
        <v>37</v>
      </c>
      <c r="C37" s="26"/>
      <c r="D37" s="17">
        <v>1101.7</v>
      </c>
      <c r="E37" s="17"/>
    </row>
    <row r="38" spans="2:9">
      <c r="B38" s="26" t="s">
        <v>54</v>
      </c>
      <c r="C38" s="26"/>
      <c r="D38" s="17">
        <v>1391.62</v>
      </c>
      <c r="E38" s="17"/>
    </row>
    <row r="39" spans="2:9">
      <c r="B39" s="24" t="s">
        <v>38</v>
      </c>
      <c r="C39" s="24"/>
      <c r="D39" s="33">
        <v>28992</v>
      </c>
      <c r="E39" s="33"/>
    </row>
    <row r="40" spans="2:9">
      <c r="B40" s="38" t="s">
        <v>55</v>
      </c>
      <c r="C40" s="39"/>
      <c r="D40" s="40">
        <v>6528.36</v>
      </c>
      <c r="E40" s="40"/>
      <c r="F40" s="1"/>
    </row>
  </sheetData>
  <mergeCells count="35">
    <mergeCell ref="B39:C39"/>
    <mergeCell ref="D39:E39"/>
    <mergeCell ref="B40:C40"/>
    <mergeCell ref="D40:E40"/>
    <mergeCell ref="B35:E35"/>
    <mergeCell ref="B36:C36"/>
    <mergeCell ref="D36:E36"/>
    <mergeCell ref="B37:C37"/>
    <mergeCell ref="D37:E37"/>
    <mergeCell ref="B38:C38"/>
    <mergeCell ref="D38:E38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АРСЕНЬЕВА, д. 4</vt:lpstr>
      <vt:lpstr>АРСЕНЬЕВА, д. 6</vt:lpstr>
      <vt:lpstr>АРСЕНЬЕВА, д. 12</vt:lpstr>
      <vt:lpstr>АРСЕНЬЕВА, д. 13</vt:lpstr>
      <vt:lpstr>АРСЕНЬЕВА, д. 14</vt:lpstr>
      <vt:lpstr>АРСЕНЬЕВА, д. 16</vt:lpstr>
      <vt:lpstr>АРСЕНЬЕВА, д. 18</vt:lpstr>
      <vt:lpstr>АРСЕНЬЕВА, д. 20</vt:lpstr>
      <vt:lpstr>АРСЕНЬЕВА, д. 22</vt:lpstr>
      <vt:lpstr>АРСЕНЬЕВА, д. 24</vt:lpstr>
      <vt:lpstr>ГЕОЛОГОВ, д. 1</vt:lpstr>
      <vt:lpstr>ГЕОЛОГОВ, д. 2</vt:lpstr>
      <vt:lpstr>ГЕОЛОГОВ, д. 3</vt:lpstr>
      <vt:lpstr>ГЕОЛОГОВ, д. 4</vt:lpstr>
      <vt:lpstr>ГЕОЛОГОВ, д. 5</vt:lpstr>
      <vt:lpstr>ГЕОЛОГОВ, д. 6</vt:lpstr>
      <vt:lpstr>ГЕОЛОГОВ, д. 7</vt:lpstr>
      <vt:lpstr>ГЕОЛОГОВ, д. 8</vt:lpstr>
      <vt:lpstr>ГЕОЛОГОВ, д. 9</vt:lpstr>
      <vt:lpstr>ГЕОЛОГОВ, д. 10</vt:lpstr>
      <vt:lpstr>ГЕОЛОГОВ, д. 11</vt:lpstr>
      <vt:lpstr>ГЕОЛОГОВ, д. 12</vt:lpstr>
      <vt:lpstr>ГЕОЛОГОВ, д. 13</vt:lpstr>
      <vt:lpstr>ГЕОЛОГОВ, д. 14</vt:lpstr>
      <vt:lpstr>ГЕОЛОГОВ, д. 15</vt:lpstr>
      <vt:lpstr>ГЕОЛОГОВ, д. 16</vt:lpstr>
      <vt:lpstr>ЛАЗО, д. 12</vt:lpstr>
      <vt:lpstr>ЛАЗО, д. 14</vt:lpstr>
      <vt:lpstr>ЛЕНИНА, д. 3</vt:lpstr>
      <vt:lpstr>ЛЕНИНА, д. 8</vt:lpstr>
      <vt:lpstr>ЛЕНИНА, д. 9</vt:lpstr>
      <vt:lpstr>ЛЕНИНА, д. 10</vt:lpstr>
      <vt:lpstr>ТАЕЖНАЯ, д. 2</vt:lpstr>
      <vt:lpstr>ТАЕЖНАЯ, д. 4</vt:lpstr>
      <vt:lpstr>ТАЕЖНАЯ, д. 5</vt:lpstr>
      <vt:lpstr>ТАЕЖНАЯ, д. 6</vt:lpstr>
      <vt:lpstr>ТАЕЖНАЯ, д. 9</vt:lpstr>
      <vt:lpstr>ТАЕЖНАЯ, д. 10 А</vt:lpstr>
      <vt:lpstr>ТАЕЖНАЯ, д. 10</vt:lpstr>
      <vt:lpstr>ТАЕЖНАЯ, д. 12</vt:lpstr>
      <vt:lpstr>ТАЕЖНАЯ, д. 14</vt:lpstr>
      <vt:lpstr>ТАЕЖНАЯ, д. 21</vt:lpstr>
      <vt:lpstr>ТАЕЖНАЯ, д. 23</vt:lpstr>
      <vt:lpstr>ТАЕЖНЫЙ ПЕР., д.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2021-04-04T08:54:54Z</dcterms:modified>
</cp:coreProperties>
</file>