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440" windowHeight="7275" tabRatio="835" activeTab="32"/>
  </bookViews>
  <sheets>
    <sheet name="КОМСОМОЛЬСКИЙ пер., д. 1" sheetId="2" r:id="rId1"/>
    <sheet name="КОМСОМОЛЬСКИЙ ПЕР, д. 2" sheetId="3" r:id="rId2"/>
    <sheet name="КОМСОМОЛЬСКИЙ пер., д. 3" sheetId="1" r:id="rId3"/>
    <sheet name="КОМСОМОЛЬСКИЙ ПЕР, д. 4" sheetId="4" r:id="rId4"/>
    <sheet name="КОМСОМОЛЬСКИЙ ПЕР, д. 5" sheetId="5" r:id="rId5"/>
    <sheet name="КОМСОМОЛЬСКИЙ ПЕР, д. 6" sheetId="6" r:id="rId6"/>
    <sheet name="КОМСОМОЛЬСКИЙ ПЕР, д. 8" sheetId="7" r:id="rId7"/>
    <sheet name="КОМСОМОЛЬСКИЙ ПЕР, д. 10" sheetId="8" r:id="rId8"/>
    <sheet name="САДОВАЯ, д. 1" sheetId="9" r:id="rId9"/>
    <sheet name="САДОВАЯ, д. 2" sheetId="10" r:id="rId10"/>
    <sheet name="САДОВАЯ, д. 4" sheetId="11" r:id="rId11"/>
    <sheet name="САДОВАЯ, д. 6" sheetId="12" r:id="rId12"/>
    <sheet name="САДОВАЯ, д. 7" sheetId="13" r:id="rId13"/>
    <sheet name="САДОВАЯ, д. 9" sheetId="14" r:id="rId14"/>
    <sheet name="ЦЕНТРАЛЬНАЯ, д. 2" sheetId="15" r:id="rId15"/>
    <sheet name="ЦЕНТРАЛЬНАЯ, д. 3" sheetId="16" r:id="rId16"/>
    <sheet name="ЦЕНТРАЛЬНАЯ, д. 4" sheetId="17" r:id="rId17"/>
    <sheet name="ЦЕНТРАЛЬНАЯ, д. 6" sheetId="18" r:id="rId18"/>
    <sheet name="ЦЕНТРАЛЬНАЯ, д. 7" sheetId="19" r:id="rId19"/>
    <sheet name="ЦЕНТРАЛЬНАЯ, д. 9" sheetId="20" r:id="rId20"/>
    <sheet name="ЦЕНТРАЛЬНАЯ, д. 10" sheetId="21" r:id="rId21"/>
    <sheet name="ЦЕНТРАЛЬНАЯ, д. 11" sheetId="22" r:id="rId22"/>
    <sheet name="ЦЕНТРАЛЬНАЯ, д. 12" sheetId="23" r:id="rId23"/>
    <sheet name="ЦЕНТРАЛЬНАЯ, д. 17" sheetId="24" r:id="rId24"/>
    <sheet name="ЦЕНТРАЛЬНАЯ, д. 19" sheetId="25" r:id="rId25"/>
    <sheet name="ЦЕНТРАЛЬНАЯ, д. 21" sheetId="26" r:id="rId26"/>
    <sheet name="ШКОЛЬНАЯ, д. 2" sheetId="27" r:id="rId27"/>
    <sheet name="ШКОЛЬНАЯ, д. 3" sheetId="28" r:id="rId28"/>
    <sheet name="ШКОЛЬНАЯ, д. 4" sheetId="29" r:id="rId29"/>
    <sheet name="ШКОЛЬНАЯ, д. 5" sheetId="30" r:id="rId30"/>
    <sheet name="ШКОЛЬНАЯ, д. 6" sheetId="31" r:id="rId31"/>
    <sheet name="ШКОЛЬНАЯ, д. 8" sheetId="32" r:id="rId32"/>
    <sheet name="ШКОЛЬНАЯ, д. 10" sheetId="33" r:id="rId33"/>
  </sheets>
  <calcPr calcId="124519" refMode="R1C1"/>
</workbook>
</file>

<file path=xl/calcChain.xml><?xml version="1.0" encoding="utf-8"?>
<calcChain xmlns="http://schemas.openxmlformats.org/spreadsheetml/2006/main">
  <c r="H18" i="33"/>
  <c r="H18" i="32"/>
  <c r="H18" i="31"/>
  <c r="H18" i="30"/>
  <c r="H18" i="29"/>
  <c r="H18" i="28"/>
  <c r="H18" i="27"/>
  <c r="H18" i="26"/>
  <c r="H18" i="25"/>
  <c r="H18" i="24"/>
  <c r="H18" i="23"/>
  <c r="H18" i="22"/>
  <c r="H18" i="21"/>
  <c r="H18" i="20"/>
  <c r="H18" i="19"/>
  <c r="H18" i="18"/>
  <c r="H18" i="17"/>
  <c r="H18" i="16"/>
  <c r="H18" i="15"/>
  <c r="H18" i="14"/>
  <c r="H18" i="13"/>
  <c r="H18" i="12"/>
  <c r="H18" i="11"/>
  <c r="H18" i="10"/>
  <c r="H18" i="9"/>
  <c r="H17" i="8"/>
  <c r="H18" i="7"/>
  <c r="H18" i="6"/>
  <c r="H18" i="5"/>
  <c r="H18" i="4"/>
  <c r="H18" i="3"/>
  <c r="H18" i="2"/>
  <c r="H17" i="1"/>
</calcChain>
</file>

<file path=xl/sharedStrings.xml><?xml version="1.0" encoding="utf-8"?>
<sst xmlns="http://schemas.openxmlformats.org/spreadsheetml/2006/main" count="1857" uniqueCount="128">
  <si>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</si>
  <si>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</si>
  <si>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</si>
  <si>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</si>
  <si>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26 февраля 2021 г.</t>
  </si>
  <si>
    <t>Этажность:</t>
  </si>
  <si>
    <t>Период отчета с 1 января 2020 г. по 31 декабря 2020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</si>
  <si>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</si>
  <si>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</si>
  <si>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</si>
  <si>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</si>
  <si>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</si>
  <si>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</si>
  <si>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</si>
  <si>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</si>
  <si>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</si>
  <si>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</si>
  <si>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</si>
  <si>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</si>
  <si>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</si>
  <si>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</si>
  <si>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</si>
  <si>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</si>
  <si>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</si>
  <si>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Сумма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</si>
  <si>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</si>
  <si>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</si>
  <si>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</si>
  <si>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</si>
  <si>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</si>
  <si>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</si>
  <si>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Кирпичный</t>
  </si>
  <si>
    <t>600 м. кв.</t>
  </si>
  <si>
    <t>да</t>
  </si>
  <si>
    <t>Ремонт и обслуживание конструктивных элементов</t>
  </si>
  <si>
    <t xml:space="preserve">    Ремонт кровли</t>
  </si>
  <si>
    <t xml:space="preserve">    Очистка козырьков</t>
  </si>
  <si>
    <t>Ремонт и обслуживание внутридомового инж. оборудования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</si>
  <si>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</si>
  <si>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</si>
  <si>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</si>
  <si>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</si>
  <si>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</si>
  <si>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</si>
  <si>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</si>
  <si>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</si>
  <si>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</si>
  <si>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</si>
  <si>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</si>
  <si>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</si>
  <si>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</si>
  <si>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 xml:space="preserve">    Косметический ремонт подъездов</t>
  </si>
  <si>
    <t xml:space="preserve">    Ремонт  системы отопления</t>
  </si>
  <si>
    <t xml:space="preserve">    Уборка чердаков и подвалов</t>
  </si>
  <si>
    <t xml:space="preserve">    Плотницкие и стекольные работы</t>
  </si>
  <si>
    <t>Адрес: ДРУЖБА, КОМСОМОЛЬСКИЙ ПЕР, д. 3</t>
  </si>
  <si>
    <t>1 049,9 / 660,6 м. кв.</t>
  </si>
  <si>
    <t xml:space="preserve">    Ремонт стен, перегородок, полов</t>
  </si>
  <si>
    <t>Адрес: ДРУЖБА, КОМСОМОЛЬСКИЙ ПЕР, д. 4</t>
  </si>
  <si>
    <t>954,2 / 585,3 м. кв.</t>
  </si>
  <si>
    <t>Адрес: ДРУЖБА, КОМСОМОЛЬСКИЙ ПЕР, д. 5</t>
  </si>
  <si>
    <t>978,2 / 594,5 м. кв.</t>
  </si>
  <si>
    <t>Адрес: ДРУЖБА, КОМСОМОЛЬСКИЙ ПЕР, д. 6</t>
  </si>
  <si>
    <t>996,9 / 627,3 м. кв.</t>
  </si>
  <si>
    <t xml:space="preserve">    Ремонт и замена дверей</t>
  </si>
  <si>
    <t>Адрес: ДРУЖБА, КОМСОМОЛЬСКИЙ ПЕР, д. 8</t>
  </si>
  <si>
    <t>987,7 / 584,8 м. кв.</t>
  </si>
  <si>
    <t>Адрес: ДРУЖБА, САДОВАЯ, д. 1</t>
  </si>
  <si>
    <t>987,2 / 590,8 м. кв.</t>
  </si>
  <si>
    <t>Адрес: ДРУЖБА, САДОВАЯ, д. 2</t>
  </si>
  <si>
    <t>927,2 / 593,7 м. кв.</t>
  </si>
  <si>
    <t>Адрес: ДРУЖБА, САДОВАЯ, д. 4</t>
  </si>
  <si>
    <t>610,1 / 610,1 м. кв.</t>
  </si>
  <si>
    <t>Адрес: ДРУЖБА, САДОВАЯ, д. 6</t>
  </si>
  <si>
    <t>992,1 / 595,7 м. кв.</t>
  </si>
  <si>
    <t>Адрес: ДРУЖБА, САДОВАЯ, д. 7</t>
  </si>
  <si>
    <t>972 / 583,2 м. кв.</t>
  </si>
  <si>
    <t>Адрес: ДРУЖБА, САДОВАЯ, д. 9</t>
  </si>
  <si>
    <t>583,1 / 583,1 м. кв.</t>
  </si>
  <si>
    <t xml:space="preserve">    Закрытие продухов, входов на чердаки, в подвалы и т.д.</t>
  </si>
  <si>
    <t>Адрес: ДРУЖБА, ЦЕНТРАЛЬНАЯ, д. 10</t>
  </si>
  <si>
    <t>793,8 / 732,2 м. кв.</t>
  </si>
  <si>
    <t>Адрес: ДРУЖБА, ЦЕНТРАЛЬНАЯ, д. 11</t>
  </si>
  <si>
    <t>737,3 / 690,5 м. кв.</t>
  </si>
  <si>
    <t>Адрес: ДРУЖБА, ЦЕНТРАЛЬНАЯ, д. 12</t>
  </si>
  <si>
    <t>747,1 / 747,1 м. кв.</t>
  </si>
  <si>
    <t>350 м. кв.</t>
  </si>
  <si>
    <t>Адрес: ДРУЖБА, ЦЕНТРАЛЬНАЯ, д. 17</t>
  </si>
  <si>
    <t>641,5 / 641,5 м. кв.</t>
  </si>
  <si>
    <t>Адрес: ДРУЖБА, ЦЕНТРАЛЬНАЯ, д. 19</t>
  </si>
  <si>
    <t>643,9 / 643,9 м. кв.</t>
  </si>
  <si>
    <t>Адрес: ДРУЖБА, ЦЕНТРАЛЬНАЯ, д. 2</t>
  </si>
  <si>
    <t>809,8 / 743,1 м. кв.</t>
  </si>
  <si>
    <t>Адрес: ДРУЖБА, ЦЕНТРАЛЬНАЯ, д. 21</t>
  </si>
  <si>
    <t>695,6 / 648,8 м. кв.</t>
  </si>
  <si>
    <t>Адрес: ДРУЖБА, ЦЕНТРАЛЬНАЯ, д. 3</t>
  </si>
  <si>
    <t>691,8 / 644,4 м. кв.</t>
  </si>
  <si>
    <t>Адрес: ДРУЖБА, ЦЕНТРАЛЬНАЯ, д. 4</t>
  </si>
  <si>
    <t>693,2 / 643 м. кв.</t>
  </si>
  <si>
    <t xml:space="preserve">    Прочие работы</t>
  </si>
  <si>
    <t xml:space="preserve">    Ремонт подъездного отопления</t>
  </si>
  <si>
    <t>Адрес: ДРУЖБА, ЦЕНТРАЛЬНАЯ, д. 6</t>
  </si>
  <si>
    <t>642,9 / 642,9 м. кв.</t>
  </si>
  <si>
    <t>Адрес: ДРУЖБА, ЦЕНТРАЛЬНАЯ, д. 7</t>
  </si>
  <si>
    <t>731,3 / 683,1 м. кв.</t>
  </si>
  <si>
    <t>Адрес: ДРУЖБА, ЦЕНТРАЛЬНАЯ, д. 9</t>
  </si>
  <si>
    <t>691,1 / 691,1 м. кв.</t>
  </si>
  <si>
    <t>Адрес: ДРУЖБА, ШКОЛЬНАЯ, д. 10</t>
  </si>
  <si>
    <t>612,6 / 612,6 м. кв.</t>
  </si>
  <si>
    <t>Адрес: ДРУЖБА, ШКОЛЬНАЯ, д. 2</t>
  </si>
  <si>
    <t>866 / 866 м. кв.</t>
  </si>
  <si>
    <t>Адрес: ДРУЖБА, ШКОЛЬНАЯ, д. 3</t>
  </si>
  <si>
    <t>423 / 380,2 м. кв.</t>
  </si>
  <si>
    <t>Адрес: ДРУЖБА, ШКОЛЬНАЯ, д. 4</t>
  </si>
  <si>
    <t>845 / 845 м. кв.</t>
  </si>
  <si>
    <t>Адрес: ДРУЖБА, ШКОЛЬНАЯ, д. 5</t>
  </si>
  <si>
    <t>806 / 743,7 м. кв.</t>
  </si>
  <si>
    <t>Адрес: ДРУЖБА, ШКОЛЬНАЯ, д. 6</t>
  </si>
  <si>
    <t>Адрес: ДРУЖБА, ШКОЛЬНАЯ, д. 8</t>
  </si>
  <si>
    <t>955,2 / 577,8 м. кв.</t>
  </si>
  <si>
    <t>КР СОИ</t>
  </si>
  <si>
    <t xml:space="preserve">Общедомовые нужды (электроэнергия) </t>
  </si>
  <si>
    <t>Адрес: ДРУЖБА, КОМСОМОЛЬСКИЙ ПЕР, д. 1</t>
  </si>
  <si>
    <t>597,33 / 597,33 м. кв.</t>
  </si>
  <si>
    <t>Адрес: ДРУЖБА, КОМСОМОЛЬСКИЙ ПЕР, д. 2</t>
  </si>
  <si>
    <t>963 / 591,1 м. кв.</t>
  </si>
  <si>
    <t>Адрес: ДРУЖБА, КОМСОМОЛЬСКИЙ ПЕР, д. 10</t>
  </si>
  <si>
    <t>611,5 / 611,5 м. кв.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</si>
</sst>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;[Red]\-#,##0"/>
    <numFmt numFmtId="167" formatCode="0.00;[Red]\-0.00"/>
    <numFmt numFmtId="169" formatCode="#,##0.0;[Red]\-#,##0.0"/>
  </numFmts>
  <fonts count="5">
    <font>
      <sz val="8"/>
      <name val="Arial"/>
      <family val="2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9" fontId="1" fillId="0" borderId="2" xfId="0" applyNumberFormat="1" applyFont="1" applyBorder="1" applyAlignment="1">
      <alignment horizontal="right" vertical="top"/>
    </xf>
    <xf numFmtId="4" fontId="4" fillId="2" borderId="2" xfId="0" applyNumberFormat="1" applyFont="1" applyFill="1" applyBorder="1" applyAlignment="1">
      <alignment horizontal="right" vertical="top"/>
    </xf>
    <xf numFmtId="4" fontId="1" fillId="0" borderId="0" xfId="0" applyNumberFormat="1" applyFont="1" applyAlignment="1">
      <alignment horizontal="left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left" vertical="top"/>
    </xf>
    <xf numFmtId="169" fontId="1" fillId="0" borderId="1" xfId="0" applyNumberFormat="1" applyFont="1" applyBorder="1" applyAlignment="1">
      <alignment horizontal="center" vertical="top"/>
    </xf>
    <xf numFmtId="169" fontId="1" fillId="0" borderId="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65" fontId="3" fillId="0" borderId="2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169" fontId="1" fillId="0" borderId="2" xfId="0" applyNumberFormat="1" applyFont="1" applyBorder="1" applyAlignment="1">
      <alignment horizontal="right" vertical="top"/>
    </xf>
    <xf numFmtId="167" fontId="1" fillId="0" borderId="2" xfId="0" applyNumberFormat="1" applyFont="1" applyBorder="1" applyAlignment="1">
      <alignment horizontal="right" vertical="top"/>
    </xf>
    <xf numFmtId="4" fontId="4" fillId="2" borderId="2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3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right" vertical="top"/>
    </xf>
    <xf numFmtId="169" fontId="3" fillId="0" borderId="2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3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workbookViewId="0"/>
  </sheetViews>
  <sheetFormatPr defaultColWidth="10.6640625" defaultRowHeight="11.25"/>
  <cols>
    <col min="1" max="1" width="2.33203125" style="1" customWidth="1"/>
    <col min="2" max="2" width="34.5" style="1" customWidth="1"/>
    <col min="3" max="3" width="18.5" style="1" customWidth="1"/>
    <col min="4" max="4" width="11.33203125" style="1" customWidth="1"/>
    <col min="5" max="5" width="4.5" style="1" customWidth="1"/>
    <col min="6" max="6" width="16.832031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122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123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9">
      <c r="B18" s="7" t="s">
        <v>20</v>
      </c>
      <c r="C18" s="8">
        <v>233001.24</v>
      </c>
      <c r="D18" s="39">
        <v>233001.24</v>
      </c>
      <c r="E18" s="39"/>
      <c r="F18" s="23">
        <v>211883.22</v>
      </c>
      <c r="G18" s="24"/>
      <c r="H18" s="23">
        <f>I39+I44+D46+D47+D48+D49+D50+D51+D52</f>
        <v>268438.48</v>
      </c>
      <c r="I18" s="24"/>
    </row>
    <row r="19" spans="2:9">
      <c r="E19" s="9" t="s">
        <v>21</v>
      </c>
      <c r="F19" s="17">
        <v>21118.02</v>
      </c>
    </row>
    <row r="20" spans="2:9">
      <c r="E20" s="9" t="s">
        <v>22</v>
      </c>
      <c r="F20" s="17">
        <v>113982.98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2582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1892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690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16364.21</v>
      </c>
    </row>
    <row r="27" spans="2:9">
      <c r="B27" s="20" t="s">
        <v>38</v>
      </c>
      <c r="C27" s="20"/>
      <c r="D27" s="20"/>
      <c r="E27" s="20"/>
      <c r="F27" s="20"/>
      <c r="G27" s="20"/>
      <c r="H27" s="20"/>
      <c r="I27" s="15">
        <v>2589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3813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4874.21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299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299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49602.28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15052.72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30965.58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3583.98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17633.18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788.48</v>
      </c>
    </row>
    <row r="39" spans="2:11">
      <c r="H39" s="9" t="s">
        <v>50</v>
      </c>
      <c r="I39" s="16">
        <v>87269.15</v>
      </c>
      <c r="J39" s="12"/>
    </row>
    <row r="41" spans="2:11">
      <c r="B41" s="38" t="s">
        <v>29</v>
      </c>
      <c r="C41" s="38"/>
      <c r="D41" s="38"/>
      <c r="E41" s="38"/>
      <c r="F41" s="38"/>
      <c r="G41" s="38"/>
      <c r="H41" s="38"/>
      <c r="I41" s="13" t="s">
        <v>24</v>
      </c>
    </row>
    <row r="42" spans="2:11">
      <c r="B42" s="33" t="s">
        <v>34</v>
      </c>
      <c r="C42" s="33"/>
      <c r="D42" s="33"/>
      <c r="E42" s="33"/>
      <c r="F42" s="33"/>
      <c r="G42" s="33"/>
      <c r="H42" s="33"/>
      <c r="I42" s="14">
        <v>67925</v>
      </c>
    </row>
    <row r="43" spans="2:11">
      <c r="B43" s="20" t="s">
        <v>51</v>
      </c>
      <c r="C43" s="20"/>
      <c r="D43" s="20"/>
      <c r="E43" s="20"/>
      <c r="F43" s="20"/>
      <c r="G43" s="20"/>
      <c r="H43" s="20"/>
      <c r="I43" s="15">
        <v>67925</v>
      </c>
    </row>
    <row r="44" spans="2:11">
      <c r="H44" s="9" t="s">
        <v>50</v>
      </c>
      <c r="I44" s="16">
        <v>67925</v>
      </c>
    </row>
    <row r="45" spans="2:11" ht="12.75">
      <c r="B45" s="40" t="s">
        <v>23</v>
      </c>
      <c r="C45" s="40"/>
      <c r="D45" s="40"/>
      <c r="E45" s="40"/>
    </row>
    <row r="46" spans="2:11">
      <c r="B46" s="20" t="s">
        <v>25</v>
      </c>
      <c r="C46" s="20"/>
      <c r="D46" s="39">
        <v>37416.75</v>
      </c>
      <c r="E46" s="39"/>
    </row>
    <row r="47" spans="2:11">
      <c r="B47" s="20" t="s">
        <v>26</v>
      </c>
      <c r="C47" s="20"/>
      <c r="D47" s="45">
        <v>13690.8</v>
      </c>
      <c r="E47" s="45"/>
    </row>
    <row r="48" spans="2:11">
      <c r="B48" s="20" t="s">
        <v>27</v>
      </c>
      <c r="C48" s="20"/>
      <c r="D48" s="39">
        <v>1361.91</v>
      </c>
      <c r="E48" s="39"/>
    </row>
    <row r="49" spans="2:9">
      <c r="B49" s="20" t="s">
        <v>28</v>
      </c>
      <c r="C49" s="20"/>
      <c r="D49" s="39">
        <v>1720.31</v>
      </c>
      <c r="E49" s="39"/>
    </row>
    <row r="50" spans="2:9">
      <c r="B50" s="33" t="s">
        <v>30</v>
      </c>
      <c r="C50" s="33"/>
      <c r="D50" s="51">
        <v>35839.800000000003</v>
      </c>
      <c r="E50" s="51"/>
    </row>
    <row r="51" spans="2:9">
      <c r="B51" s="42" t="s">
        <v>120</v>
      </c>
      <c r="C51" s="43"/>
      <c r="D51" s="29">
        <v>6558.84</v>
      </c>
      <c r="E51" s="30"/>
    </row>
    <row r="52" spans="2:9">
      <c r="B52" s="18" t="s">
        <v>121</v>
      </c>
      <c r="C52" s="19"/>
      <c r="D52" s="29">
        <v>16655.919999999998</v>
      </c>
      <c r="E52" s="30"/>
      <c r="I52" s="1"/>
    </row>
  </sheetData>
  <mergeCells count="46">
    <mergeCell ref="B51:C51"/>
    <mergeCell ref="D51:E51"/>
    <mergeCell ref="D52:E52"/>
    <mergeCell ref="B48:C48"/>
    <mergeCell ref="D48:E48"/>
    <mergeCell ref="B49:C49"/>
    <mergeCell ref="D49:E49"/>
    <mergeCell ref="B50:C50"/>
    <mergeCell ref="D50:E50"/>
    <mergeCell ref="B42:H42"/>
    <mergeCell ref="B43:H43"/>
    <mergeCell ref="B45:E45"/>
    <mergeCell ref="B46:C46"/>
    <mergeCell ref="D46:E46"/>
    <mergeCell ref="B47:C47"/>
    <mergeCell ref="D47:E47"/>
    <mergeCell ref="B34:H34"/>
    <mergeCell ref="B35:H35"/>
    <mergeCell ref="B36:H36"/>
    <mergeCell ref="B37:H37"/>
    <mergeCell ref="B38:H38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69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70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1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1">
      <c r="B18" s="7" t="s">
        <v>20</v>
      </c>
      <c r="C18" s="8">
        <v>238255.14</v>
      </c>
      <c r="D18" s="39">
        <v>238255.14</v>
      </c>
      <c r="E18" s="39"/>
      <c r="F18" s="27">
        <v>274415.24</v>
      </c>
      <c r="G18" s="28"/>
      <c r="H18" s="23">
        <f>I34+I39+D41+D42+D43+D44+D45+D46+D47</f>
        <v>264127.54000000004</v>
      </c>
      <c r="I18" s="24"/>
    </row>
    <row r="19" spans="2:11">
      <c r="E19" s="9" t="s">
        <v>21</v>
      </c>
      <c r="F19" s="17">
        <v>-36160.1</v>
      </c>
    </row>
    <row r="20" spans="2:11">
      <c r="E20" s="9" t="s">
        <v>22</v>
      </c>
      <c r="F20" s="17">
        <v>109897.21</v>
      </c>
    </row>
    <row r="22" spans="2:11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1">
      <c r="B23" s="33" t="s">
        <v>37</v>
      </c>
      <c r="C23" s="33"/>
      <c r="D23" s="33"/>
      <c r="E23" s="33"/>
      <c r="F23" s="33"/>
      <c r="G23" s="33"/>
      <c r="H23" s="33"/>
      <c r="I23" s="14">
        <v>12280.59</v>
      </c>
    </row>
    <row r="24" spans="2:11">
      <c r="B24" s="20" t="s">
        <v>52</v>
      </c>
      <c r="C24" s="20"/>
      <c r="D24" s="20"/>
      <c r="E24" s="20"/>
      <c r="F24" s="20"/>
      <c r="G24" s="20"/>
      <c r="H24" s="20"/>
      <c r="I24" s="15">
        <v>426</v>
      </c>
    </row>
    <row r="25" spans="2:11">
      <c r="B25" s="20" t="s">
        <v>39</v>
      </c>
      <c r="C25" s="20"/>
      <c r="D25" s="20"/>
      <c r="E25" s="20"/>
      <c r="F25" s="20"/>
      <c r="G25" s="20"/>
      <c r="H25" s="20"/>
      <c r="I25" s="15">
        <v>1922</v>
      </c>
    </row>
    <row r="26" spans="2:11">
      <c r="B26" s="20" t="s">
        <v>40</v>
      </c>
      <c r="C26" s="20"/>
      <c r="D26" s="20"/>
      <c r="E26" s="20"/>
      <c r="F26" s="20"/>
      <c r="G26" s="20"/>
      <c r="H26" s="20"/>
      <c r="I26" s="15">
        <v>5088</v>
      </c>
    </row>
    <row r="27" spans="2:11">
      <c r="B27" s="20" t="s">
        <v>41</v>
      </c>
      <c r="C27" s="20"/>
      <c r="D27" s="20"/>
      <c r="E27" s="20"/>
      <c r="F27" s="20"/>
      <c r="G27" s="20"/>
      <c r="H27" s="20"/>
      <c r="I27" s="15">
        <v>4844.59</v>
      </c>
    </row>
    <row r="28" spans="2:11">
      <c r="B28" s="33" t="s">
        <v>44</v>
      </c>
      <c r="C28" s="33"/>
      <c r="D28" s="33"/>
      <c r="E28" s="33"/>
      <c r="F28" s="33"/>
      <c r="G28" s="33"/>
      <c r="H28" s="33"/>
      <c r="I28" s="14">
        <v>49300.85</v>
      </c>
      <c r="J28" s="12"/>
    </row>
    <row r="29" spans="2:11">
      <c r="B29" s="33" t="s">
        <v>45</v>
      </c>
      <c r="C29" s="33"/>
      <c r="D29" s="33"/>
      <c r="E29" s="33"/>
      <c r="F29" s="33"/>
      <c r="G29" s="33"/>
      <c r="H29" s="33"/>
      <c r="I29" s="14">
        <v>14961.24</v>
      </c>
    </row>
    <row r="30" spans="2:11">
      <c r="B30" s="33" t="s">
        <v>46</v>
      </c>
      <c r="C30" s="33"/>
      <c r="D30" s="33"/>
      <c r="E30" s="33"/>
      <c r="F30" s="33"/>
      <c r="G30" s="33"/>
      <c r="H30" s="33"/>
      <c r="I30" s="14">
        <v>30777.41</v>
      </c>
      <c r="K30" s="12"/>
    </row>
    <row r="31" spans="2:11">
      <c r="B31" s="33" t="s">
        <v>47</v>
      </c>
      <c r="C31" s="33"/>
      <c r="D31" s="33"/>
      <c r="E31" s="33"/>
      <c r="F31" s="33"/>
      <c r="G31" s="33"/>
      <c r="H31" s="33"/>
      <c r="I31" s="14">
        <v>3562.2</v>
      </c>
    </row>
    <row r="32" spans="2:11">
      <c r="B32" s="33" t="s">
        <v>48</v>
      </c>
      <c r="C32" s="33"/>
      <c r="D32" s="33"/>
      <c r="E32" s="33"/>
      <c r="F32" s="33"/>
      <c r="G32" s="33"/>
      <c r="H32" s="33"/>
      <c r="I32" s="14">
        <v>17526.02</v>
      </c>
    </row>
    <row r="33" spans="2:10">
      <c r="B33" s="33" t="s">
        <v>49</v>
      </c>
      <c r="C33" s="33"/>
      <c r="D33" s="33"/>
      <c r="E33" s="33"/>
      <c r="F33" s="33"/>
      <c r="G33" s="33"/>
      <c r="H33" s="33"/>
      <c r="I33" s="14">
        <v>783.68</v>
      </c>
    </row>
    <row r="34" spans="2:10">
      <c r="H34" s="9" t="s">
        <v>50</v>
      </c>
      <c r="I34" s="16">
        <v>79891.14</v>
      </c>
      <c r="J34" s="12"/>
    </row>
    <row r="36" spans="2:10">
      <c r="B36" s="38" t="s">
        <v>29</v>
      </c>
      <c r="C36" s="38"/>
      <c r="D36" s="38"/>
      <c r="E36" s="38"/>
      <c r="F36" s="38"/>
      <c r="G36" s="38"/>
      <c r="H36" s="38"/>
      <c r="I36" s="13" t="s">
        <v>24</v>
      </c>
    </row>
    <row r="37" spans="2:10">
      <c r="B37" s="33" t="s">
        <v>34</v>
      </c>
      <c r="C37" s="33"/>
      <c r="D37" s="33"/>
      <c r="E37" s="33"/>
      <c r="F37" s="33"/>
      <c r="G37" s="33"/>
      <c r="H37" s="33"/>
      <c r="I37" s="14">
        <v>58111</v>
      </c>
    </row>
    <row r="38" spans="2:10">
      <c r="B38" s="20" t="s">
        <v>51</v>
      </c>
      <c r="C38" s="20"/>
      <c r="D38" s="20"/>
      <c r="E38" s="20"/>
      <c r="F38" s="20"/>
      <c r="G38" s="20"/>
      <c r="H38" s="20"/>
      <c r="I38" s="15">
        <v>58111</v>
      </c>
    </row>
    <row r="39" spans="2:10">
      <c r="H39" s="9" t="s">
        <v>50</v>
      </c>
      <c r="I39" s="16">
        <v>58111</v>
      </c>
    </row>
    <row r="40" spans="2:10" ht="12.75">
      <c r="B40" s="40" t="s">
        <v>23</v>
      </c>
      <c r="C40" s="40"/>
      <c r="D40" s="40"/>
      <c r="E40" s="40"/>
    </row>
    <row r="41" spans="2:10">
      <c r="B41" s="20" t="s">
        <v>25</v>
      </c>
      <c r="C41" s="20"/>
      <c r="D41" s="39">
        <v>37189.370000000003</v>
      </c>
      <c r="E41" s="39"/>
    </row>
    <row r="42" spans="2:10">
      <c r="B42" s="20" t="s">
        <v>26</v>
      </c>
      <c r="C42" s="20"/>
      <c r="D42" s="45">
        <v>13607.6</v>
      </c>
      <c r="E42" s="45"/>
    </row>
    <row r="43" spans="2:10">
      <c r="B43" s="20" t="s">
        <v>27</v>
      </c>
      <c r="C43" s="20"/>
      <c r="D43" s="39">
        <v>1353.64</v>
      </c>
      <c r="E43" s="39"/>
    </row>
    <row r="44" spans="2:10">
      <c r="B44" s="20" t="s">
        <v>28</v>
      </c>
      <c r="C44" s="20"/>
      <c r="D44" s="39">
        <v>1709.86</v>
      </c>
      <c r="E44" s="39"/>
    </row>
    <row r="45" spans="2:10">
      <c r="B45" s="33" t="s">
        <v>30</v>
      </c>
      <c r="C45" s="33"/>
      <c r="D45" s="41">
        <v>35622</v>
      </c>
      <c r="E45" s="41"/>
    </row>
    <row r="46" spans="2:10">
      <c r="B46" s="42" t="s">
        <v>120</v>
      </c>
      <c r="C46" s="43"/>
      <c r="D46" s="29">
        <v>6783.42</v>
      </c>
      <c r="E46" s="30"/>
    </row>
    <row r="47" spans="2:10">
      <c r="B47" s="18" t="s">
        <v>121</v>
      </c>
      <c r="C47" s="19"/>
      <c r="D47" s="29">
        <v>29859.51</v>
      </c>
      <c r="E47" s="30"/>
      <c r="I47" s="1"/>
    </row>
  </sheetData>
  <mergeCells count="41">
    <mergeCell ref="B45:C45"/>
    <mergeCell ref="D45:E45"/>
    <mergeCell ref="B46:C46"/>
    <mergeCell ref="D46:E46"/>
    <mergeCell ref="D47:E47"/>
    <mergeCell ref="B42:C42"/>
    <mergeCell ref="D42:E42"/>
    <mergeCell ref="B43:C43"/>
    <mergeCell ref="D43:E43"/>
    <mergeCell ref="B44:C44"/>
    <mergeCell ref="D44:E44"/>
    <mergeCell ref="B36:H36"/>
    <mergeCell ref="B37:H37"/>
    <mergeCell ref="B38:H38"/>
    <mergeCell ref="B40:E40"/>
    <mergeCell ref="B41:C41"/>
    <mergeCell ref="D41:E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3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71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72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244667.76</v>
      </c>
      <c r="D18" s="39">
        <v>244667.76</v>
      </c>
      <c r="E18" s="39"/>
      <c r="F18" s="27">
        <v>244666.9</v>
      </c>
      <c r="G18" s="28"/>
      <c r="H18" s="23">
        <f>I40+I45+D47+D48+D49+D50+D51+D52+D53</f>
        <v>262482.93</v>
      </c>
      <c r="I18" s="24"/>
    </row>
    <row r="19" spans="2:9">
      <c r="E19" s="9" t="s">
        <v>21</v>
      </c>
      <c r="F19" s="17">
        <v>0.86</v>
      </c>
    </row>
    <row r="20" spans="2:9">
      <c r="E20" s="9" t="s">
        <v>22</v>
      </c>
      <c r="F20" s="17">
        <v>20339.419999999998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5938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4887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1051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24465.42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4298</v>
      </c>
    </row>
    <row r="28" spans="2:9">
      <c r="B28" s="20" t="s">
        <v>38</v>
      </c>
      <c r="C28" s="20"/>
      <c r="D28" s="20"/>
      <c r="E28" s="20"/>
      <c r="F28" s="20"/>
      <c r="G28" s="20"/>
      <c r="H28" s="20"/>
      <c r="I28" s="15">
        <v>3998</v>
      </c>
    </row>
    <row r="29" spans="2:9">
      <c r="B29" s="20" t="s">
        <v>39</v>
      </c>
      <c r="C29" s="20"/>
      <c r="D29" s="20"/>
      <c r="E29" s="20"/>
      <c r="F29" s="20"/>
      <c r="G29" s="20"/>
      <c r="H29" s="20"/>
      <c r="I29" s="15">
        <v>6103</v>
      </c>
    </row>
    <row r="30" spans="2:9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9">
      <c r="B31" s="20" t="s">
        <v>41</v>
      </c>
      <c r="C31" s="20"/>
      <c r="D31" s="20"/>
      <c r="E31" s="20"/>
      <c r="F31" s="20"/>
      <c r="G31" s="20"/>
      <c r="H31" s="20"/>
      <c r="I31" s="15">
        <v>4978.42</v>
      </c>
    </row>
    <row r="32" spans="2:9">
      <c r="B32" s="33" t="s">
        <v>42</v>
      </c>
      <c r="C32" s="33"/>
      <c r="D32" s="33"/>
      <c r="E32" s="33"/>
      <c r="F32" s="33"/>
      <c r="G32" s="33"/>
      <c r="H32" s="33"/>
      <c r="I32" s="14">
        <v>1853</v>
      </c>
    </row>
    <row r="33" spans="2:11">
      <c r="B33" s="20" t="s">
        <v>43</v>
      </c>
      <c r="C33" s="20"/>
      <c r="D33" s="20"/>
      <c r="E33" s="20"/>
      <c r="F33" s="20"/>
      <c r="G33" s="20"/>
      <c r="H33" s="20"/>
      <c r="I33" s="15">
        <v>1853</v>
      </c>
    </row>
    <row r="34" spans="2:11">
      <c r="B34" s="33" t="s">
        <v>44</v>
      </c>
      <c r="C34" s="33"/>
      <c r="D34" s="33"/>
      <c r="E34" s="33"/>
      <c r="F34" s="33"/>
      <c r="G34" s="33"/>
      <c r="H34" s="33"/>
      <c r="I34" s="14">
        <v>50662.7</v>
      </c>
      <c r="J34" s="12"/>
    </row>
    <row r="35" spans="2:11">
      <c r="B35" s="33" t="s">
        <v>45</v>
      </c>
      <c r="C35" s="33"/>
      <c r="D35" s="33"/>
      <c r="E35" s="33"/>
      <c r="F35" s="33"/>
      <c r="G35" s="33"/>
      <c r="H35" s="33"/>
      <c r="I35" s="14">
        <v>15374.52</v>
      </c>
    </row>
    <row r="36" spans="2:11">
      <c r="B36" s="33" t="s">
        <v>46</v>
      </c>
      <c r="C36" s="33"/>
      <c r="D36" s="33"/>
      <c r="E36" s="33"/>
      <c r="F36" s="33"/>
      <c r="G36" s="33"/>
      <c r="H36" s="33"/>
      <c r="I36" s="14">
        <v>31627.58</v>
      </c>
      <c r="K36" s="12"/>
    </row>
    <row r="37" spans="2:11">
      <c r="B37" s="33" t="s">
        <v>47</v>
      </c>
      <c r="C37" s="33"/>
      <c r="D37" s="33"/>
      <c r="E37" s="33"/>
      <c r="F37" s="33"/>
      <c r="G37" s="33"/>
      <c r="H37" s="33"/>
      <c r="I37" s="14">
        <v>3660.6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18010.150000000001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805.33</v>
      </c>
    </row>
    <row r="40" spans="2:11">
      <c r="H40" s="9" t="s">
        <v>50</v>
      </c>
      <c r="I40" s="16">
        <v>101734.6</v>
      </c>
      <c r="J40" s="12"/>
    </row>
    <row r="42" spans="2:11">
      <c r="B42" s="38" t="s">
        <v>29</v>
      </c>
      <c r="C42" s="38"/>
      <c r="D42" s="38"/>
      <c r="E42" s="38"/>
      <c r="F42" s="38"/>
      <c r="G42" s="38"/>
      <c r="H42" s="38"/>
      <c r="I42" s="13" t="s">
        <v>24</v>
      </c>
    </row>
    <row r="43" spans="2:11">
      <c r="B43" s="33" t="s">
        <v>34</v>
      </c>
      <c r="C43" s="33"/>
      <c r="D43" s="33"/>
      <c r="E43" s="33"/>
      <c r="F43" s="33"/>
      <c r="G43" s="33"/>
      <c r="H43" s="33"/>
      <c r="I43" s="14">
        <v>59642</v>
      </c>
    </row>
    <row r="44" spans="2:11">
      <c r="B44" s="20" t="s">
        <v>51</v>
      </c>
      <c r="C44" s="20"/>
      <c r="D44" s="20"/>
      <c r="E44" s="20"/>
      <c r="F44" s="20"/>
      <c r="G44" s="20"/>
      <c r="H44" s="20"/>
      <c r="I44" s="15">
        <v>59642</v>
      </c>
    </row>
    <row r="45" spans="2:11">
      <c r="H45" s="9" t="s">
        <v>50</v>
      </c>
      <c r="I45" s="16">
        <v>59642</v>
      </c>
    </row>
    <row r="46" spans="2:11" ht="12.75">
      <c r="B46" s="40" t="s">
        <v>23</v>
      </c>
      <c r="C46" s="40"/>
      <c r="D46" s="40"/>
      <c r="E46" s="40"/>
    </row>
    <row r="47" spans="2:11">
      <c r="B47" s="20" t="s">
        <v>25</v>
      </c>
      <c r="C47" s="20"/>
      <c r="D47" s="39">
        <v>38216.660000000003</v>
      </c>
      <c r="E47" s="39"/>
    </row>
    <row r="48" spans="2:11">
      <c r="B48" s="20" t="s">
        <v>26</v>
      </c>
      <c r="C48" s="20"/>
      <c r="D48" s="39">
        <v>13983.49</v>
      </c>
      <c r="E48" s="39"/>
    </row>
    <row r="49" spans="2:9">
      <c r="B49" s="20" t="s">
        <v>27</v>
      </c>
      <c r="C49" s="20"/>
      <c r="D49" s="39">
        <v>1391.03</v>
      </c>
      <c r="E49" s="39"/>
    </row>
    <row r="50" spans="2:9">
      <c r="B50" s="20" t="s">
        <v>28</v>
      </c>
      <c r="C50" s="20"/>
      <c r="D50" s="39">
        <v>1757.09</v>
      </c>
      <c r="E50" s="39"/>
    </row>
    <row r="51" spans="2:9">
      <c r="B51" s="33" t="s">
        <v>30</v>
      </c>
      <c r="C51" s="33"/>
      <c r="D51" s="41">
        <v>36606</v>
      </c>
      <c r="E51" s="41"/>
    </row>
    <row r="52" spans="2:9">
      <c r="B52" s="42" t="s">
        <v>120</v>
      </c>
      <c r="C52" s="43"/>
      <c r="D52" s="29">
        <v>6801.96</v>
      </c>
      <c r="E52" s="30"/>
    </row>
    <row r="53" spans="2:9">
      <c r="B53" s="18" t="s">
        <v>121</v>
      </c>
      <c r="C53" s="19"/>
      <c r="D53" s="29">
        <v>2350.1</v>
      </c>
      <c r="E53" s="30"/>
      <c r="I53" s="1"/>
    </row>
  </sheetData>
  <mergeCells count="47">
    <mergeCell ref="B51:C51"/>
    <mergeCell ref="D51:E51"/>
    <mergeCell ref="B52:C52"/>
    <mergeCell ref="D52:E52"/>
    <mergeCell ref="D53:E53"/>
    <mergeCell ref="B48:C48"/>
    <mergeCell ref="D48:E48"/>
    <mergeCell ref="B49:C49"/>
    <mergeCell ref="D49:E49"/>
    <mergeCell ref="B50:C50"/>
    <mergeCell ref="D50:E50"/>
    <mergeCell ref="B42:H42"/>
    <mergeCell ref="B43:H43"/>
    <mergeCell ref="B44:H44"/>
    <mergeCell ref="B46:E46"/>
    <mergeCell ref="B47:C47"/>
    <mergeCell ref="D47:E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73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74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239072.76</v>
      </c>
      <c r="D18" s="39">
        <v>239072.76</v>
      </c>
      <c r="E18" s="39"/>
      <c r="F18" s="27">
        <v>260812.94</v>
      </c>
      <c r="G18" s="28"/>
      <c r="H18" s="23">
        <f>I42+D44+D45+D46+D47+D48+D49+D50</f>
        <v>318695.77</v>
      </c>
      <c r="I18" s="24"/>
    </row>
    <row r="19" spans="2:9">
      <c r="E19" s="9" t="s">
        <v>21</v>
      </c>
      <c r="F19" s="17">
        <v>-21740.18</v>
      </c>
    </row>
    <row r="20" spans="2:9">
      <c r="E20" s="9" t="s">
        <v>22</v>
      </c>
      <c r="F20" s="17">
        <v>80543.08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59880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22017</v>
      </c>
    </row>
    <row r="25" spans="2:9">
      <c r="B25" s="20" t="s">
        <v>57</v>
      </c>
      <c r="C25" s="20"/>
      <c r="D25" s="20"/>
      <c r="E25" s="20"/>
      <c r="F25" s="20"/>
      <c r="G25" s="20"/>
      <c r="H25" s="20"/>
      <c r="I25" s="15">
        <v>36061</v>
      </c>
    </row>
    <row r="26" spans="2:9">
      <c r="B26" s="20" t="s">
        <v>36</v>
      </c>
      <c r="C26" s="20"/>
      <c r="D26" s="20"/>
      <c r="E26" s="20"/>
      <c r="F26" s="20"/>
      <c r="G26" s="20"/>
      <c r="H26" s="20"/>
      <c r="I26" s="15">
        <v>1802</v>
      </c>
    </row>
    <row r="27" spans="2:9">
      <c r="B27" s="33" t="s">
        <v>37</v>
      </c>
      <c r="C27" s="33"/>
      <c r="D27" s="33"/>
      <c r="E27" s="33"/>
      <c r="F27" s="33"/>
      <c r="G27" s="33"/>
      <c r="H27" s="33"/>
      <c r="I27" s="14">
        <v>48152.91</v>
      </c>
    </row>
    <row r="28" spans="2:9">
      <c r="B28" s="20" t="s">
        <v>52</v>
      </c>
      <c r="C28" s="20"/>
      <c r="D28" s="20"/>
      <c r="E28" s="20"/>
      <c r="F28" s="20"/>
      <c r="G28" s="20"/>
      <c r="H28" s="20"/>
      <c r="I28" s="15">
        <v>13805</v>
      </c>
    </row>
    <row r="29" spans="2:9">
      <c r="B29" s="20" t="s">
        <v>38</v>
      </c>
      <c r="C29" s="20"/>
      <c r="D29" s="20"/>
      <c r="E29" s="20"/>
      <c r="F29" s="20"/>
      <c r="G29" s="20"/>
      <c r="H29" s="20"/>
      <c r="I29" s="15">
        <v>12558</v>
      </c>
    </row>
    <row r="30" spans="2:9">
      <c r="B30" s="20" t="s">
        <v>39</v>
      </c>
      <c r="C30" s="20"/>
      <c r="D30" s="20"/>
      <c r="E30" s="20"/>
      <c r="F30" s="20"/>
      <c r="G30" s="20"/>
      <c r="H30" s="20"/>
      <c r="I30" s="15">
        <v>11841</v>
      </c>
    </row>
    <row r="31" spans="2:9">
      <c r="B31" s="20" t="s">
        <v>40</v>
      </c>
      <c r="C31" s="20"/>
      <c r="D31" s="20"/>
      <c r="E31" s="20"/>
      <c r="F31" s="20"/>
      <c r="G31" s="20"/>
      <c r="H31" s="20"/>
      <c r="I31" s="15">
        <v>5088</v>
      </c>
    </row>
    <row r="32" spans="2:9">
      <c r="B32" s="20" t="s">
        <v>41</v>
      </c>
      <c r="C32" s="20"/>
      <c r="D32" s="20"/>
      <c r="E32" s="20"/>
      <c r="F32" s="20"/>
      <c r="G32" s="20"/>
      <c r="H32" s="20"/>
      <c r="I32" s="15">
        <v>4860.91</v>
      </c>
    </row>
    <row r="33" spans="2:11">
      <c r="B33" s="33" t="s">
        <v>42</v>
      </c>
      <c r="C33" s="33"/>
      <c r="D33" s="33"/>
      <c r="E33" s="33"/>
      <c r="F33" s="33"/>
      <c r="G33" s="33"/>
      <c r="H33" s="33"/>
      <c r="I33" s="14">
        <v>191</v>
      </c>
    </row>
    <row r="34" spans="2:11">
      <c r="B34" s="20" t="s">
        <v>43</v>
      </c>
      <c r="C34" s="20"/>
      <c r="D34" s="20"/>
      <c r="E34" s="20"/>
      <c r="F34" s="20"/>
      <c r="G34" s="20"/>
      <c r="H34" s="20"/>
      <c r="I34" s="15">
        <v>191</v>
      </c>
    </row>
    <row r="35" spans="2:11">
      <c r="B35" s="33" t="s">
        <v>44</v>
      </c>
      <c r="C35" s="33"/>
      <c r="D35" s="33"/>
      <c r="E35" s="33"/>
      <c r="F35" s="33"/>
      <c r="G35" s="33"/>
      <c r="H35" s="33"/>
      <c r="I35" s="14">
        <v>78269.929999999993</v>
      </c>
      <c r="J35" s="12"/>
    </row>
    <row r="36" spans="2:11">
      <c r="B36" s="33" t="s">
        <v>45</v>
      </c>
      <c r="C36" s="33"/>
      <c r="D36" s="33"/>
      <c r="E36" s="33"/>
      <c r="F36" s="33"/>
      <c r="G36" s="33"/>
      <c r="H36" s="33"/>
      <c r="I36" s="14">
        <v>15011.64</v>
      </c>
    </row>
    <row r="37" spans="2:11">
      <c r="B37" s="33" t="s">
        <v>46</v>
      </c>
      <c r="C37" s="33"/>
      <c r="D37" s="33"/>
      <c r="E37" s="33"/>
      <c r="F37" s="33"/>
      <c r="G37" s="33"/>
      <c r="H37" s="33"/>
      <c r="I37" s="14">
        <v>30881.09</v>
      </c>
      <c r="K37" s="12"/>
    </row>
    <row r="38" spans="2:11">
      <c r="B38" s="33" t="s">
        <v>47</v>
      </c>
      <c r="C38" s="33"/>
      <c r="D38" s="33"/>
      <c r="E38" s="33"/>
      <c r="F38" s="33"/>
      <c r="G38" s="33"/>
      <c r="H38" s="33"/>
      <c r="I38" s="14">
        <v>3574.2</v>
      </c>
    </row>
    <row r="39" spans="2:11">
      <c r="B39" s="33" t="s">
        <v>53</v>
      </c>
      <c r="C39" s="33"/>
      <c r="D39" s="33"/>
      <c r="E39" s="33"/>
      <c r="F39" s="33"/>
      <c r="G39" s="33"/>
      <c r="H39" s="33"/>
      <c r="I39" s="14">
        <v>28803</v>
      </c>
    </row>
    <row r="40" spans="2:11">
      <c r="B40" s="33" t="s">
        <v>48</v>
      </c>
      <c r="C40" s="33"/>
      <c r="D40" s="33"/>
      <c r="E40" s="33"/>
      <c r="F40" s="33"/>
      <c r="G40" s="33"/>
      <c r="H40" s="33"/>
      <c r="I40" s="14">
        <v>17585.060000000001</v>
      </c>
    </row>
    <row r="41" spans="2:11">
      <c r="B41" s="33" t="s">
        <v>49</v>
      </c>
      <c r="C41" s="33"/>
      <c r="D41" s="33"/>
      <c r="E41" s="33"/>
      <c r="F41" s="33"/>
      <c r="G41" s="33"/>
      <c r="H41" s="33"/>
      <c r="I41" s="14">
        <v>786.32</v>
      </c>
    </row>
    <row r="42" spans="2:11">
      <c r="H42" s="9" t="s">
        <v>50</v>
      </c>
      <c r="I42" s="16">
        <v>204865.22</v>
      </c>
      <c r="J42" s="12"/>
    </row>
    <row r="43" spans="2:11" ht="12.75">
      <c r="B43" s="40" t="s">
        <v>23</v>
      </c>
      <c r="C43" s="40"/>
      <c r="D43" s="40"/>
      <c r="E43" s="40"/>
    </row>
    <row r="44" spans="2:11">
      <c r="B44" s="20" t="s">
        <v>25</v>
      </c>
      <c r="C44" s="20"/>
      <c r="D44" s="39">
        <v>37314.65</v>
      </c>
      <c r="E44" s="39"/>
    </row>
    <row r="45" spans="2:11">
      <c r="B45" s="20" t="s">
        <v>26</v>
      </c>
      <c r="C45" s="20"/>
      <c r="D45" s="39">
        <v>13653.44</v>
      </c>
      <c r="E45" s="39"/>
    </row>
    <row r="46" spans="2:11">
      <c r="B46" s="20" t="s">
        <v>27</v>
      </c>
      <c r="C46" s="20"/>
      <c r="D46" s="45">
        <v>1358.2</v>
      </c>
      <c r="E46" s="45"/>
    </row>
    <row r="47" spans="2:11">
      <c r="B47" s="20" t="s">
        <v>28</v>
      </c>
      <c r="C47" s="20"/>
      <c r="D47" s="39">
        <v>1715.62</v>
      </c>
      <c r="E47" s="39"/>
    </row>
    <row r="48" spans="2:11">
      <c r="B48" s="33" t="s">
        <v>30</v>
      </c>
      <c r="C48" s="33"/>
      <c r="D48" s="41">
        <v>35742</v>
      </c>
      <c r="E48" s="41"/>
    </row>
    <row r="49" spans="2:9">
      <c r="B49" s="42" t="s">
        <v>120</v>
      </c>
      <c r="C49" s="43"/>
      <c r="D49" s="29">
        <v>6821.4</v>
      </c>
      <c r="E49" s="30"/>
    </row>
    <row r="50" spans="2:9">
      <c r="B50" s="18" t="s">
        <v>121</v>
      </c>
      <c r="C50" s="19"/>
      <c r="D50" s="29">
        <v>17225.240000000002</v>
      </c>
      <c r="E50" s="30"/>
      <c r="I50" s="1"/>
    </row>
  </sheetData>
  <mergeCells count="46">
    <mergeCell ref="B49:C49"/>
    <mergeCell ref="D49:E49"/>
    <mergeCell ref="D50:E50"/>
    <mergeCell ref="B46:C46"/>
    <mergeCell ref="D46:E46"/>
    <mergeCell ref="B47:C47"/>
    <mergeCell ref="D47:E47"/>
    <mergeCell ref="B48:C48"/>
    <mergeCell ref="D48:E48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75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76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233931.66</v>
      </c>
      <c r="D18" s="39">
        <v>233931.66</v>
      </c>
      <c r="E18" s="39"/>
      <c r="F18" s="27">
        <v>190433.69</v>
      </c>
      <c r="G18" s="28"/>
      <c r="H18" s="23">
        <f>I39+D41+D42+D43+D44+D45+D46+D47</f>
        <v>216220.04</v>
      </c>
      <c r="I18" s="24"/>
    </row>
    <row r="19" spans="2:10">
      <c r="E19" s="9" t="s">
        <v>21</v>
      </c>
      <c r="F19" s="17">
        <v>43497.97</v>
      </c>
    </row>
    <row r="20" spans="2:10">
      <c r="E20" s="9" t="s">
        <v>22</v>
      </c>
      <c r="F20" s="17">
        <v>291299.93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690</v>
      </c>
    </row>
    <row r="24" spans="2:10">
      <c r="B24" s="20" t="s">
        <v>36</v>
      </c>
      <c r="C24" s="20"/>
      <c r="D24" s="20"/>
      <c r="E24" s="20"/>
      <c r="F24" s="20"/>
      <c r="G24" s="20"/>
      <c r="H24" s="20"/>
      <c r="I24" s="15">
        <v>690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20847.91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4298</v>
      </c>
    </row>
    <row r="27" spans="2:10">
      <c r="B27" s="20" t="s">
        <v>39</v>
      </c>
      <c r="C27" s="20"/>
      <c r="D27" s="20"/>
      <c r="E27" s="20"/>
      <c r="F27" s="20"/>
      <c r="G27" s="20"/>
      <c r="H27" s="20"/>
      <c r="I27" s="15">
        <v>6703</v>
      </c>
    </row>
    <row r="28" spans="2:10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0">
      <c r="B29" s="20" t="s">
        <v>41</v>
      </c>
      <c r="C29" s="20"/>
      <c r="D29" s="20"/>
      <c r="E29" s="20"/>
      <c r="F29" s="20"/>
      <c r="G29" s="20"/>
      <c r="H29" s="20"/>
      <c r="I29" s="15">
        <v>4758.91</v>
      </c>
    </row>
    <row r="30" spans="2:10">
      <c r="B30" s="33" t="s">
        <v>42</v>
      </c>
      <c r="C30" s="33"/>
      <c r="D30" s="33"/>
      <c r="E30" s="33"/>
      <c r="F30" s="33"/>
      <c r="G30" s="33"/>
      <c r="H30" s="33"/>
      <c r="I30" s="14">
        <v>135</v>
      </c>
    </row>
    <row r="31" spans="2:10">
      <c r="B31" s="20" t="s">
        <v>43</v>
      </c>
      <c r="C31" s="20"/>
      <c r="D31" s="20"/>
      <c r="E31" s="20"/>
      <c r="F31" s="20"/>
      <c r="G31" s="20"/>
      <c r="H31" s="20"/>
      <c r="I31" s="15">
        <v>135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56921.93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14696.64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30233.09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3499.2</v>
      </c>
    </row>
    <row r="36" spans="2:11">
      <c r="B36" s="33" t="s">
        <v>53</v>
      </c>
      <c r="C36" s="33"/>
      <c r="D36" s="33"/>
      <c r="E36" s="33"/>
      <c r="F36" s="33"/>
      <c r="G36" s="33"/>
      <c r="H36" s="33"/>
      <c r="I36" s="14">
        <v>8493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17216.060000000001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769.82</v>
      </c>
    </row>
    <row r="39" spans="2:11">
      <c r="H39" s="9" t="s">
        <v>50</v>
      </c>
      <c r="I39" s="16">
        <v>96580.72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36531.65</v>
      </c>
      <c r="E41" s="39"/>
    </row>
    <row r="42" spans="2:11">
      <c r="B42" s="20" t="s">
        <v>26</v>
      </c>
      <c r="C42" s="20"/>
      <c r="D42" s="39">
        <v>13366.94</v>
      </c>
      <c r="E42" s="39"/>
    </row>
    <row r="43" spans="2:11">
      <c r="B43" s="20" t="s">
        <v>27</v>
      </c>
      <c r="C43" s="20"/>
      <c r="D43" s="45">
        <v>1329.7</v>
      </c>
      <c r="E43" s="45"/>
    </row>
    <row r="44" spans="2:11">
      <c r="B44" s="20" t="s">
        <v>28</v>
      </c>
      <c r="C44" s="20"/>
      <c r="D44" s="39">
        <v>1679.62</v>
      </c>
      <c r="E44" s="39"/>
    </row>
    <row r="45" spans="2:11">
      <c r="B45" s="33" t="s">
        <v>30</v>
      </c>
      <c r="C45" s="33"/>
      <c r="D45" s="41">
        <v>34992</v>
      </c>
      <c r="E45" s="41"/>
    </row>
    <row r="46" spans="2:11">
      <c r="B46" s="42" t="s">
        <v>120</v>
      </c>
      <c r="C46" s="43"/>
      <c r="D46" s="29">
        <v>6553.62</v>
      </c>
      <c r="E46" s="30"/>
    </row>
    <row r="47" spans="2:11">
      <c r="B47" s="18" t="s">
        <v>121</v>
      </c>
      <c r="C47" s="19"/>
      <c r="D47" s="29">
        <v>25185.79</v>
      </c>
      <c r="E47" s="30"/>
      <c r="I47" s="1"/>
    </row>
  </sheetData>
  <mergeCells count="43">
    <mergeCell ref="D47:E47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77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78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233754</v>
      </c>
      <c r="D18" s="39">
        <v>233754</v>
      </c>
      <c r="E18" s="39"/>
      <c r="F18" s="27">
        <v>215455.77</v>
      </c>
      <c r="G18" s="28"/>
      <c r="H18" s="23">
        <f>I39+D41+D42+D43+D44+D45+D46+D47</f>
        <v>214986.97999999998</v>
      </c>
      <c r="I18" s="24"/>
    </row>
    <row r="19" spans="2:9">
      <c r="E19" s="9" t="s">
        <v>21</v>
      </c>
      <c r="F19" s="17">
        <v>18298.23</v>
      </c>
    </row>
    <row r="20" spans="2:9">
      <c r="E20" s="9" t="s">
        <v>22</v>
      </c>
      <c r="F20" s="17">
        <v>78515.55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2156</v>
      </c>
    </row>
    <row r="24" spans="2:9">
      <c r="B24" s="20" t="s">
        <v>79</v>
      </c>
      <c r="C24" s="20"/>
      <c r="D24" s="20"/>
      <c r="E24" s="20"/>
      <c r="F24" s="20"/>
      <c r="G24" s="20"/>
      <c r="H24" s="20"/>
      <c r="I24" s="15">
        <v>1466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690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11252.1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426</v>
      </c>
    </row>
    <row r="28" spans="2:9">
      <c r="B28" s="20" t="s">
        <v>38</v>
      </c>
      <c r="C28" s="20"/>
      <c r="D28" s="20"/>
      <c r="E28" s="20"/>
      <c r="F28" s="20"/>
      <c r="G28" s="20"/>
      <c r="H28" s="20"/>
      <c r="I28" s="15">
        <v>980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4758.1000000000004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9070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9070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48420.62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14694.12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30227.9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3498.6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17213.11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769.69</v>
      </c>
    </row>
    <row r="39" spans="2:11">
      <c r="H39" s="9" t="s">
        <v>50</v>
      </c>
      <c r="I39" s="16">
        <v>88881.52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36525.379999999997</v>
      </c>
      <c r="E41" s="39"/>
    </row>
    <row r="42" spans="2:11">
      <c r="B42" s="20" t="s">
        <v>26</v>
      </c>
      <c r="C42" s="20"/>
      <c r="D42" s="39">
        <v>13364.65</v>
      </c>
      <c r="E42" s="39"/>
    </row>
    <row r="43" spans="2:11">
      <c r="B43" s="20" t="s">
        <v>27</v>
      </c>
      <c r="C43" s="20"/>
      <c r="D43" s="39">
        <v>1329.47</v>
      </c>
      <c r="E43" s="39"/>
    </row>
    <row r="44" spans="2:11">
      <c r="B44" s="20" t="s">
        <v>28</v>
      </c>
      <c r="C44" s="20"/>
      <c r="D44" s="39">
        <v>1679.33</v>
      </c>
      <c r="E44" s="39"/>
    </row>
    <row r="45" spans="2:11">
      <c r="B45" s="33" t="s">
        <v>30</v>
      </c>
      <c r="C45" s="33"/>
      <c r="D45" s="41">
        <v>34986</v>
      </c>
      <c r="E45" s="41"/>
    </row>
    <row r="46" spans="2:11">
      <c r="B46" s="42" t="s">
        <v>120</v>
      </c>
      <c r="C46" s="43"/>
      <c r="D46" s="29">
        <v>6414.84</v>
      </c>
      <c r="E46" s="30"/>
    </row>
    <row r="47" spans="2:11">
      <c r="B47" s="18" t="s">
        <v>121</v>
      </c>
      <c r="C47" s="19"/>
      <c r="D47" s="29">
        <v>31805.79</v>
      </c>
      <c r="E47" s="30"/>
      <c r="I47" s="1"/>
    </row>
  </sheetData>
  <mergeCells count="43">
    <mergeCell ref="D47:E47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91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92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277052.64</v>
      </c>
      <c r="D18" s="39">
        <v>277052.64</v>
      </c>
      <c r="E18" s="39"/>
      <c r="F18" s="27">
        <v>273605.12</v>
      </c>
      <c r="G18" s="28"/>
      <c r="H18" s="23">
        <f>I39+D41+D42+D43+D44+D45</f>
        <v>212428.82</v>
      </c>
      <c r="I18" s="24"/>
    </row>
    <row r="19" spans="2:9">
      <c r="E19" s="9" t="s">
        <v>21</v>
      </c>
      <c r="F19" s="17">
        <v>3447.52</v>
      </c>
    </row>
    <row r="20" spans="2:9">
      <c r="E20" s="9" t="s">
        <v>22</v>
      </c>
      <c r="F20" s="17">
        <v>394720.24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3219</v>
      </c>
    </row>
    <row r="24" spans="2:9">
      <c r="B24" s="20" t="s">
        <v>64</v>
      </c>
      <c r="C24" s="20"/>
      <c r="D24" s="20"/>
      <c r="E24" s="20"/>
      <c r="F24" s="20"/>
      <c r="G24" s="20"/>
      <c r="H24" s="20"/>
      <c r="I24" s="15">
        <v>2510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709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25155.7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6120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7884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6063.7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1524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1524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61707.02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18726.12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38522.300000000003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4458.6000000000004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21936.31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980.89</v>
      </c>
    </row>
    <row r="39" spans="2:11">
      <c r="H39" s="9" t="s">
        <v>50</v>
      </c>
      <c r="I39" s="16">
        <v>114522.92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46547.78</v>
      </c>
      <c r="E41" s="39"/>
    </row>
    <row r="42" spans="2:11">
      <c r="B42" s="20" t="s">
        <v>27</v>
      </c>
      <c r="C42" s="20"/>
      <c r="D42" s="39">
        <v>1694.27</v>
      </c>
      <c r="E42" s="39"/>
    </row>
    <row r="43" spans="2:11">
      <c r="B43" s="20" t="s">
        <v>28</v>
      </c>
      <c r="C43" s="20"/>
      <c r="D43" s="39">
        <v>2140.13</v>
      </c>
      <c r="E43" s="39"/>
    </row>
    <row r="44" spans="2:11">
      <c r="B44" s="33" t="s">
        <v>30</v>
      </c>
      <c r="C44" s="33"/>
      <c r="D44" s="41">
        <v>44586</v>
      </c>
      <c r="E44" s="41"/>
    </row>
    <row r="45" spans="2:11">
      <c r="B45" s="42" t="s">
        <v>120</v>
      </c>
      <c r="C45" s="43"/>
      <c r="D45" s="29">
        <v>2937.72</v>
      </c>
      <c r="E45" s="30"/>
    </row>
    <row r="46" spans="2:11" ht="11.25" customHeight="1"/>
  </sheetData>
  <mergeCells count="40"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44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95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96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239794.56</v>
      </c>
      <c r="D18" s="39">
        <v>239794.56</v>
      </c>
      <c r="E18" s="39"/>
      <c r="F18" s="27">
        <v>150641.39000000001</v>
      </c>
      <c r="G18" s="28"/>
      <c r="H18" s="23">
        <f>I37+D39+D40+D41+D42+D43+D44</f>
        <v>236992.65999999997</v>
      </c>
      <c r="I18" s="24"/>
    </row>
    <row r="19" spans="2:10">
      <c r="E19" s="9" t="s">
        <v>21</v>
      </c>
      <c r="F19" s="17">
        <v>89153.17</v>
      </c>
    </row>
    <row r="20" spans="2:10">
      <c r="E20" s="9" t="s">
        <v>22</v>
      </c>
      <c r="F20" s="17">
        <v>688174.95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37</v>
      </c>
      <c r="C23" s="33"/>
      <c r="D23" s="33"/>
      <c r="E23" s="33"/>
      <c r="F23" s="33"/>
      <c r="G23" s="33"/>
      <c r="H23" s="33"/>
      <c r="I23" s="14">
        <v>31966.3</v>
      </c>
    </row>
    <row r="24" spans="2:10">
      <c r="B24" s="20" t="s">
        <v>52</v>
      </c>
      <c r="C24" s="20"/>
      <c r="D24" s="20"/>
      <c r="E24" s="20"/>
      <c r="F24" s="20"/>
      <c r="G24" s="20"/>
      <c r="H24" s="20"/>
      <c r="I24" s="15">
        <v>6085</v>
      </c>
    </row>
    <row r="25" spans="2:10">
      <c r="B25" s="20" t="s">
        <v>38</v>
      </c>
      <c r="C25" s="20"/>
      <c r="D25" s="20"/>
      <c r="E25" s="20"/>
      <c r="F25" s="20"/>
      <c r="G25" s="20"/>
      <c r="H25" s="20"/>
      <c r="I25" s="15">
        <v>5154</v>
      </c>
    </row>
    <row r="26" spans="2:10">
      <c r="B26" s="20" t="s">
        <v>39</v>
      </c>
      <c r="C26" s="20"/>
      <c r="D26" s="20"/>
      <c r="E26" s="20"/>
      <c r="F26" s="20"/>
      <c r="G26" s="20"/>
      <c r="H26" s="20"/>
      <c r="I26" s="15">
        <v>10381</v>
      </c>
    </row>
    <row r="27" spans="2:10">
      <c r="B27" s="20" t="s">
        <v>40</v>
      </c>
      <c r="C27" s="20"/>
      <c r="D27" s="20"/>
      <c r="E27" s="20"/>
      <c r="F27" s="20"/>
      <c r="G27" s="20"/>
      <c r="H27" s="20"/>
      <c r="I27" s="15">
        <v>5088</v>
      </c>
    </row>
    <row r="28" spans="2:10">
      <c r="B28" s="20" t="s">
        <v>41</v>
      </c>
      <c r="C28" s="20"/>
      <c r="D28" s="20"/>
      <c r="E28" s="20"/>
      <c r="F28" s="20"/>
      <c r="G28" s="20"/>
      <c r="H28" s="20"/>
      <c r="I28" s="15">
        <v>5258.3</v>
      </c>
    </row>
    <row r="29" spans="2:10">
      <c r="B29" s="33" t="s">
        <v>42</v>
      </c>
      <c r="C29" s="33"/>
      <c r="D29" s="33"/>
      <c r="E29" s="33"/>
      <c r="F29" s="33"/>
      <c r="G29" s="33"/>
      <c r="H29" s="33"/>
      <c r="I29" s="14">
        <v>19753</v>
      </c>
    </row>
    <row r="30" spans="2:10">
      <c r="B30" s="20" t="s">
        <v>43</v>
      </c>
      <c r="C30" s="20"/>
      <c r="D30" s="20"/>
      <c r="E30" s="20"/>
      <c r="F30" s="20"/>
      <c r="G30" s="20"/>
      <c r="H30" s="20"/>
      <c r="I30" s="15">
        <v>19753</v>
      </c>
    </row>
    <row r="31" spans="2:10">
      <c r="B31" s="33" t="s">
        <v>44</v>
      </c>
      <c r="C31" s="33"/>
      <c r="D31" s="33"/>
      <c r="E31" s="33"/>
      <c r="F31" s="33"/>
      <c r="G31" s="33"/>
      <c r="H31" s="33"/>
      <c r="I31" s="14">
        <v>53510.98</v>
      </c>
      <c r="J31" s="12"/>
    </row>
    <row r="32" spans="2:10">
      <c r="B32" s="33" t="s">
        <v>45</v>
      </c>
      <c r="C32" s="33"/>
      <c r="D32" s="33"/>
      <c r="E32" s="33"/>
      <c r="F32" s="33"/>
      <c r="G32" s="33"/>
      <c r="H32" s="33"/>
      <c r="I32" s="14">
        <v>16238.88</v>
      </c>
    </row>
    <row r="33" spans="2:11">
      <c r="B33" s="33" t="s">
        <v>46</v>
      </c>
      <c r="C33" s="33"/>
      <c r="D33" s="33"/>
      <c r="E33" s="33"/>
      <c r="F33" s="33"/>
      <c r="G33" s="33"/>
      <c r="H33" s="33"/>
      <c r="I33" s="14">
        <v>33405.699999999997</v>
      </c>
      <c r="K33" s="12"/>
    </row>
    <row r="34" spans="2:11">
      <c r="B34" s="33" t="s">
        <v>47</v>
      </c>
      <c r="C34" s="33"/>
      <c r="D34" s="33"/>
      <c r="E34" s="33"/>
      <c r="F34" s="33"/>
      <c r="G34" s="33"/>
      <c r="H34" s="33"/>
      <c r="I34" s="14">
        <v>3866.4</v>
      </c>
    </row>
    <row r="35" spans="2:11">
      <c r="B35" s="33" t="s">
        <v>48</v>
      </c>
      <c r="C35" s="33"/>
      <c r="D35" s="33"/>
      <c r="E35" s="33"/>
      <c r="F35" s="33"/>
      <c r="G35" s="33"/>
      <c r="H35" s="33"/>
      <c r="I35" s="14">
        <v>19022.689999999999</v>
      </c>
    </row>
    <row r="36" spans="2:11">
      <c r="B36" s="33" t="s">
        <v>49</v>
      </c>
      <c r="C36" s="33"/>
      <c r="D36" s="33"/>
      <c r="E36" s="33"/>
      <c r="F36" s="33"/>
      <c r="G36" s="33"/>
      <c r="H36" s="33"/>
      <c r="I36" s="14">
        <v>850.61</v>
      </c>
    </row>
    <row r="37" spans="2:11">
      <c r="H37" s="9" t="s">
        <v>50</v>
      </c>
      <c r="I37" s="16">
        <v>125103.58</v>
      </c>
      <c r="J37" s="12"/>
    </row>
    <row r="38" spans="2:11" ht="12.75">
      <c r="B38" s="40" t="s">
        <v>23</v>
      </c>
      <c r="C38" s="40"/>
      <c r="D38" s="40"/>
      <c r="E38" s="40"/>
    </row>
    <row r="39" spans="2:11">
      <c r="B39" s="20" t="s">
        <v>25</v>
      </c>
      <c r="C39" s="20"/>
      <c r="D39" s="39">
        <v>40365.22</v>
      </c>
      <c r="E39" s="39"/>
    </row>
    <row r="40" spans="2:11">
      <c r="B40" s="20" t="s">
        <v>27</v>
      </c>
      <c r="C40" s="20"/>
      <c r="D40" s="39">
        <v>1469.23</v>
      </c>
      <c r="E40" s="39"/>
    </row>
    <row r="41" spans="2:11">
      <c r="B41" s="20" t="s">
        <v>28</v>
      </c>
      <c r="C41" s="20"/>
      <c r="D41" s="39">
        <v>1855.87</v>
      </c>
      <c r="E41" s="39"/>
    </row>
    <row r="42" spans="2:11">
      <c r="B42" s="33" t="s">
        <v>30</v>
      </c>
      <c r="C42" s="33"/>
      <c r="D42" s="41">
        <v>38664</v>
      </c>
      <c r="E42" s="41"/>
    </row>
    <row r="43" spans="2:11">
      <c r="B43" s="42" t="s">
        <v>120</v>
      </c>
      <c r="C43" s="43"/>
      <c r="D43" s="29">
        <v>2088.2399999999998</v>
      </c>
      <c r="E43" s="30"/>
    </row>
    <row r="44" spans="2:11">
      <c r="B44" s="18" t="s">
        <v>121</v>
      </c>
      <c r="C44" s="19"/>
      <c r="D44" s="29">
        <v>27446.52</v>
      </c>
      <c r="E44" s="30"/>
      <c r="I44" s="1"/>
    </row>
  </sheetData>
  <mergeCells count="39">
    <mergeCell ref="B43:C43"/>
    <mergeCell ref="D43:E43"/>
    <mergeCell ref="D44:E44"/>
    <mergeCell ref="B40:C40"/>
    <mergeCell ref="D40:E40"/>
    <mergeCell ref="B41:C41"/>
    <mergeCell ref="D41:E41"/>
    <mergeCell ref="B42:C42"/>
    <mergeCell ref="D42:E42"/>
    <mergeCell ref="B34:H34"/>
    <mergeCell ref="B35:H35"/>
    <mergeCell ref="B36:H36"/>
    <mergeCell ref="B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51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97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98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239400.78</v>
      </c>
      <c r="D18" s="39">
        <v>239400.78</v>
      </c>
      <c r="E18" s="39"/>
      <c r="F18" s="27">
        <v>176017.22</v>
      </c>
      <c r="G18" s="28"/>
      <c r="H18" s="23">
        <f>I44+D46+D47+D48+D49+D50+D51</f>
        <v>299242.61</v>
      </c>
      <c r="I18" s="24"/>
    </row>
    <row r="19" spans="2:9">
      <c r="E19" s="9" t="s">
        <v>21</v>
      </c>
      <c r="F19" s="17">
        <v>63383.56</v>
      </c>
    </row>
    <row r="20" spans="2:9">
      <c r="E20" s="9" t="s">
        <v>22</v>
      </c>
      <c r="F20" s="17">
        <v>373779.43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65141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28267</v>
      </c>
    </row>
    <row r="25" spans="2:9">
      <c r="B25" s="20" t="s">
        <v>54</v>
      </c>
      <c r="C25" s="20"/>
      <c r="D25" s="20"/>
      <c r="E25" s="20"/>
      <c r="F25" s="20"/>
      <c r="G25" s="20"/>
      <c r="H25" s="20"/>
      <c r="I25" s="15">
        <v>1750</v>
      </c>
    </row>
    <row r="26" spans="2:9">
      <c r="B26" s="20" t="s">
        <v>57</v>
      </c>
      <c r="C26" s="20"/>
      <c r="D26" s="20"/>
      <c r="E26" s="20"/>
      <c r="F26" s="20"/>
      <c r="G26" s="20"/>
      <c r="H26" s="20"/>
      <c r="I26" s="15">
        <v>31837</v>
      </c>
    </row>
    <row r="27" spans="2:9">
      <c r="B27" s="20" t="s">
        <v>36</v>
      </c>
      <c r="C27" s="20"/>
      <c r="D27" s="20"/>
      <c r="E27" s="20"/>
      <c r="F27" s="20"/>
      <c r="G27" s="20"/>
      <c r="H27" s="20"/>
      <c r="I27" s="15">
        <v>709</v>
      </c>
    </row>
    <row r="28" spans="2:9">
      <c r="B28" s="20" t="s">
        <v>99</v>
      </c>
      <c r="C28" s="20"/>
      <c r="D28" s="20"/>
      <c r="E28" s="20"/>
      <c r="F28" s="20"/>
      <c r="G28" s="20"/>
      <c r="H28" s="20"/>
      <c r="I28" s="15">
        <v>2578</v>
      </c>
    </row>
    <row r="29" spans="2:9">
      <c r="B29" s="33" t="s">
        <v>37</v>
      </c>
      <c r="C29" s="33"/>
      <c r="D29" s="33"/>
      <c r="E29" s="33"/>
      <c r="F29" s="33"/>
      <c r="G29" s="33"/>
      <c r="H29" s="33"/>
      <c r="I29" s="14">
        <v>51803.88</v>
      </c>
    </row>
    <row r="30" spans="2:9">
      <c r="B30" s="20" t="s">
        <v>52</v>
      </c>
      <c r="C30" s="20"/>
      <c r="D30" s="20"/>
      <c r="E30" s="20"/>
      <c r="F30" s="20"/>
      <c r="G30" s="20"/>
      <c r="H30" s="20"/>
      <c r="I30" s="15">
        <v>2837</v>
      </c>
    </row>
    <row r="31" spans="2:9">
      <c r="B31" s="20" t="s">
        <v>38</v>
      </c>
      <c r="C31" s="20"/>
      <c r="D31" s="20"/>
      <c r="E31" s="20"/>
      <c r="F31" s="20"/>
      <c r="G31" s="20"/>
      <c r="H31" s="20"/>
      <c r="I31" s="15">
        <v>2389</v>
      </c>
    </row>
    <row r="32" spans="2:9">
      <c r="B32" s="20" t="s">
        <v>39</v>
      </c>
      <c r="C32" s="20"/>
      <c r="D32" s="20"/>
      <c r="E32" s="20"/>
      <c r="F32" s="20"/>
      <c r="G32" s="20"/>
      <c r="H32" s="20"/>
      <c r="I32" s="15">
        <v>25744</v>
      </c>
    </row>
    <row r="33" spans="2:11">
      <c r="B33" s="20" t="s">
        <v>40</v>
      </c>
      <c r="C33" s="20"/>
      <c r="D33" s="20"/>
      <c r="E33" s="20"/>
      <c r="F33" s="20"/>
      <c r="G33" s="20"/>
      <c r="H33" s="20"/>
      <c r="I33" s="15">
        <v>5088</v>
      </c>
    </row>
    <row r="34" spans="2:11">
      <c r="B34" s="20" t="s">
        <v>100</v>
      </c>
      <c r="C34" s="20"/>
      <c r="D34" s="20"/>
      <c r="E34" s="20"/>
      <c r="F34" s="20"/>
      <c r="G34" s="20"/>
      <c r="H34" s="20"/>
      <c r="I34" s="15">
        <v>10499</v>
      </c>
    </row>
    <row r="35" spans="2:11">
      <c r="B35" s="20" t="s">
        <v>41</v>
      </c>
      <c r="C35" s="20"/>
      <c r="D35" s="20"/>
      <c r="E35" s="20"/>
      <c r="F35" s="20"/>
      <c r="G35" s="20"/>
      <c r="H35" s="20"/>
      <c r="I35" s="15">
        <v>5246.88</v>
      </c>
    </row>
    <row r="36" spans="2:11">
      <c r="B36" s="33" t="s">
        <v>42</v>
      </c>
      <c r="C36" s="33"/>
      <c r="D36" s="33"/>
      <c r="E36" s="33"/>
      <c r="F36" s="33"/>
      <c r="G36" s="33"/>
      <c r="H36" s="33"/>
      <c r="I36" s="14">
        <v>3142</v>
      </c>
    </row>
    <row r="37" spans="2:11">
      <c r="B37" s="20" t="s">
        <v>43</v>
      </c>
      <c r="C37" s="20"/>
      <c r="D37" s="20"/>
      <c r="E37" s="20"/>
      <c r="F37" s="20"/>
      <c r="G37" s="20"/>
      <c r="H37" s="20"/>
      <c r="I37" s="15">
        <v>3142</v>
      </c>
    </row>
    <row r="38" spans="2:11">
      <c r="B38" s="33" t="s">
        <v>44</v>
      </c>
      <c r="C38" s="33"/>
      <c r="D38" s="33"/>
      <c r="E38" s="33"/>
      <c r="F38" s="33"/>
      <c r="G38" s="33"/>
      <c r="H38" s="33"/>
      <c r="I38" s="14">
        <v>53394.720000000001</v>
      </c>
      <c r="J38" s="12"/>
    </row>
    <row r="39" spans="2:11">
      <c r="B39" s="33" t="s">
        <v>45</v>
      </c>
      <c r="C39" s="33"/>
      <c r="D39" s="33"/>
      <c r="E39" s="33"/>
      <c r="F39" s="33"/>
      <c r="G39" s="33"/>
      <c r="H39" s="33"/>
      <c r="I39" s="14">
        <v>16203.6</v>
      </c>
    </row>
    <row r="40" spans="2:11">
      <c r="B40" s="33" t="s">
        <v>46</v>
      </c>
      <c r="C40" s="33"/>
      <c r="D40" s="33"/>
      <c r="E40" s="33"/>
      <c r="F40" s="33"/>
      <c r="G40" s="33"/>
      <c r="H40" s="33"/>
      <c r="I40" s="14">
        <v>33333.120000000003</v>
      </c>
      <c r="K40" s="12"/>
    </row>
    <row r="41" spans="2:11">
      <c r="B41" s="33" t="s">
        <v>47</v>
      </c>
      <c r="C41" s="33"/>
      <c r="D41" s="33"/>
      <c r="E41" s="33"/>
      <c r="F41" s="33"/>
      <c r="G41" s="33"/>
      <c r="H41" s="33"/>
      <c r="I41" s="14">
        <v>3858</v>
      </c>
    </row>
    <row r="42" spans="2:11">
      <c r="B42" s="33" t="s">
        <v>48</v>
      </c>
      <c r="C42" s="33"/>
      <c r="D42" s="33"/>
      <c r="E42" s="33"/>
      <c r="F42" s="33"/>
      <c r="G42" s="33"/>
      <c r="H42" s="33"/>
      <c r="I42" s="14">
        <v>18981.36</v>
      </c>
    </row>
    <row r="43" spans="2:11">
      <c r="B43" s="33" t="s">
        <v>49</v>
      </c>
      <c r="C43" s="33"/>
      <c r="D43" s="33"/>
      <c r="E43" s="33"/>
      <c r="F43" s="33"/>
      <c r="G43" s="33"/>
      <c r="H43" s="33"/>
      <c r="I43" s="14">
        <v>848.76</v>
      </c>
    </row>
    <row r="44" spans="2:11">
      <c r="H44" s="9" t="s">
        <v>50</v>
      </c>
      <c r="I44" s="16">
        <v>193311.72</v>
      </c>
      <c r="J44" s="12"/>
    </row>
    <row r="45" spans="2:11" ht="12.75">
      <c r="B45" s="40" t="s">
        <v>23</v>
      </c>
      <c r="C45" s="40"/>
      <c r="D45" s="40"/>
      <c r="E45" s="40"/>
    </row>
    <row r="46" spans="2:11">
      <c r="B46" s="20" t="s">
        <v>25</v>
      </c>
      <c r="C46" s="20"/>
      <c r="D46" s="39">
        <v>40277.519999999997</v>
      </c>
      <c r="E46" s="39"/>
    </row>
    <row r="47" spans="2:11">
      <c r="B47" s="20" t="s">
        <v>27</v>
      </c>
      <c r="C47" s="20"/>
      <c r="D47" s="39">
        <v>1466.04</v>
      </c>
      <c r="E47" s="39"/>
    </row>
    <row r="48" spans="2:11">
      <c r="B48" s="20" t="s">
        <v>28</v>
      </c>
      <c r="C48" s="20"/>
      <c r="D48" s="39">
        <v>1851.84</v>
      </c>
      <c r="E48" s="39"/>
    </row>
    <row r="49" spans="2:9">
      <c r="B49" s="33" t="s">
        <v>30</v>
      </c>
      <c r="C49" s="33"/>
      <c r="D49" s="44">
        <v>38580</v>
      </c>
      <c r="E49" s="44"/>
    </row>
    <row r="50" spans="2:9">
      <c r="B50" s="42" t="s">
        <v>120</v>
      </c>
      <c r="C50" s="43"/>
      <c r="D50" s="29">
        <v>2210.6999999999998</v>
      </c>
      <c r="E50" s="30"/>
    </row>
    <row r="51" spans="2:9">
      <c r="B51" s="18" t="s">
        <v>121</v>
      </c>
      <c r="C51" s="19"/>
      <c r="D51" s="29">
        <v>21544.79</v>
      </c>
      <c r="E51" s="30"/>
      <c r="I51" s="1"/>
    </row>
  </sheetData>
  <mergeCells count="46">
    <mergeCell ref="B50:C50"/>
    <mergeCell ref="D50:E50"/>
    <mergeCell ref="D51:E51"/>
    <mergeCell ref="B47:C47"/>
    <mergeCell ref="D47:E47"/>
    <mergeCell ref="B48:C48"/>
    <mergeCell ref="D48:E48"/>
    <mergeCell ref="B49:C49"/>
    <mergeCell ref="D49:E49"/>
    <mergeCell ref="B40:H40"/>
    <mergeCell ref="B41:H41"/>
    <mergeCell ref="B42:H42"/>
    <mergeCell ref="B43:H43"/>
    <mergeCell ref="B45:E45"/>
    <mergeCell ref="B46:C46"/>
    <mergeCell ref="D46:E46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52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101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102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239363.82</v>
      </c>
      <c r="D18" s="39">
        <v>239363.82</v>
      </c>
      <c r="E18" s="39"/>
      <c r="F18" s="27">
        <v>200406.61</v>
      </c>
      <c r="G18" s="28"/>
      <c r="H18" s="23">
        <f>I40+I45+D47+D48+D49+D50+D51+D52</f>
        <v>343247.29000000004</v>
      </c>
      <c r="I18" s="24"/>
    </row>
    <row r="19" spans="2:9">
      <c r="E19" s="9" t="s">
        <v>21</v>
      </c>
      <c r="F19" s="17">
        <v>38957.21</v>
      </c>
    </row>
    <row r="20" spans="2:9">
      <c r="E20" s="9" t="s">
        <v>22</v>
      </c>
      <c r="F20" s="17">
        <v>245852.16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24002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17105</v>
      </c>
    </row>
    <row r="25" spans="2:9">
      <c r="B25" s="20" t="s">
        <v>64</v>
      </c>
      <c r="C25" s="20"/>
      <c r="D25" s="20"/>
      <c r="E25" s="20"/>
      <c r="F25" s="20"/>
      <c r="G25" s="20"/>
      <c r="H25" s="20"/>
      <c r="I25" s="15">
        <v>5848</v>
      </c>
    </row>
    <row r="26" spans="2:9">
      <c r="B26" s="20" t="s">
        <v>36</v>
      </c>
      <c r="C26" s="20"/>
      <c r="D26" s="20"/>
      <c r="E26" s="20"/>
      <c r="F26" s="20"/>
      <c r="G26" s="20"/>
      <c r="H26" s="20"/>
      <c r="I26" s="15">
        <v>1049</v>
      </c>
    </row>
    <row r="27" spans="2:9">
      <c r="B27" s="33" t="s">
        <v>37</v>
      </c>
      <c r="C27" s="33"/>
      <c r="D27" s="33"/>
      <c r="E27" s="33"/>
      <c r="F27" s="33"/>
      <c r="G27" s="33"/>
      <c r="H27" s="33"/>
      <c r="I27" s="14">
        <v>38867.06</v>
      </c>
    </row>
    <row r="28" spans="2:9">
      <c r="B28" s="20" t="s">
        <v>52</v>
      </c>
      <c r="C28" s="20"/>
      <c r="D28" s="20"/>
      <c r="E28" s="20"/>
      <c r="F28" s="20"/>
      <c r="G28" s="20"/>
      <c r="H28" s="20"/>
      <c r="I28" s="15">
        <v>16341</v>
      </c>
    </row>
    <row r="29" spans="2:9">
      <c r="B29" s="20" t="s">
        <v>39</v>
      </c>
      <c r="C29" s="20"/>
      <c r="D29" s="20"/>
      <c r="E29" s="20"/>
      <c r="F29" s="20"/>
      <c r="G29" s="20"/>
      <c r="H29" s="20"/>
      <c r="I29" s="15">
        <v>12192</v>
      </c>
    </row>
    <row r="30" spans="2:9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9">
      <c r="B31" s="20" t="s">
        <v>41</v>
      </c>
      <c r="C31" s="20"/>
      <c r="D31" s="20"/>
      <c r="E31" s="20"/>
      <c r="F31" s="20"/>
      <c r="G31" s="20"/>
      <c r="H31" s="20"/>
      <c r="I31" s="15">
        <v>5246.06</v>
      </c>
    </row>
    <row r="32" spans="2:9">
      <c r="B32" s="33" t="s">
        <v>42</v>
      </c>
      <c r="C32" s="33"/>
      <c r="D32" s="33"/>
      <c r="E32" s="33"/>
      <c r="F32" s="33"/>
      <c r="G32" s="33"/>
      <c r="H32" s="33"/>
      <c r="I32" s="14">
        <v>18841</v>
      </c>
    </row>
    <row r="33" spans="2:11">
      <c r="B33" s="20" t="s">
        <v>43</v>
      </c>
      <c r="C33" s="20"/>
      <c r="D33" s="20"/>
      <c r="E33" s="20"/>
      <c r="F33" s="20"/>
      <c r="G33" s="20"/>
      <c r="H33" s="20"/>
      <c r="I33" s="15">
        <v>18841</v>
      </c>
    </row>
    <row r="34" spans="2:11">
      <c r="B34" s="33" t="s">
        <v>44</v>
      </c>
      <c r="C34" s="33"/>
      <c r="D34" s="33"/>
      <c r="E34" s="33"/>
      <c r="F34" s="33"/>
      <c r="G34" s="33"/>
      <c r="H34" s="33"/>
      <c r="I34" s="14">
        <v>53386.42</v>
      </c>
      <c r="J34" s="12"/>
    </row>
    <row r="35" spans="2:11">
      <c r="B35" s="33" t="s">
        <v>45</v>
      </c>
      <c r="C35" s="33"/>
      <c r="D35" s="33"/>
      <c r="E35" s="33"/>
      <c r="F35" s="33"/>
      <c r="G35" s="33"/>
      <c r="H35" s="33"/>
      <c r="I35" s="14">
        <v>16201.08</v>
      </c>
    </row>
    <row r="36" spans="2:11">
      <c r="B36" s="33" t="s">
        <v>46</v>
      </c>
      <c r="C36" s="33"/>
      <c r="D36" s="33"/>
      <c r="E36" s="33"/>
      <c r="F36" s="33"/>
      <c r="G36" s="33"/>
      <c r="H36" s="33"/>
      <c r="I36" s="14">
        <v>33327.94</v>
      </c>
      <c r="K36" s="12"/>
    </row>
    <row r="37" spans="2:11">
      <c r="B37" s="33" t="s">
        <v>47</v>
      </c>
      <c r="C37" s="33"/>
      <c r="D37" s="33"/>
      <c r="E37" s="33"/>
      <c r="F37" s="33"/>
      <c r="G37" s="33"/>
      <c r="H37" s="33"/>
      <c r="I37" s="14">
        <v>3857.4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18978.41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848.63</v>
      </c>
    </row>
    <row r="40" spans="2:11">
      <c r="H40" s="9" t="s">
        <v>50</v>
      </c>
      <c r="I40" s="16">
        <v>154923.51999999999</v>
      </c>
      <c r="J40" s="12"/>
    </row>
    <row r="42" spans="2:11">
      <c r="B42" s="38" t="s">
        <v>29</v>
      </c>
      <c r="C42" s="38"/>
      <c r="D42" s="38"/>
      <c r="E42" s="38"/>
      <c r="F42" s="38"/>
      <c r="G42" s="38"/>
      <c r="H42" s="38"/>
      <c r="I42" s="13" t="s">
        <v>24</v>
      </c>
    </row>
    <row r="43" spans="2:11">
      <c r="B43" s="33" t="s">
        <v>34</v>
      </c>
      <c r="C43" s="33"/>
      <c r="D43" s="33"/>
      <c r="E43" s="33"/>
      <c r="F43" s="33"/>
      <c r="G43" s="33"/>
      <c r="H43" s="33"/>
      <c r="I43" s="14">
        <v>62923</v>
      </c>
    </row>
    <row r="44" spans="2:11">
      <c r="B44" s="20" t="s">
        <v>51</v>
      </c>
      <c r="C44" s="20"/>
      <c r="D44" s="20"/>
      <c r="E44" s="20"/>
      <c r="F44" s="20"/>
      <c r="G44" s="20"/>
      <c r="H44" s="20"/>
      <c r="I44" s="15">
        <v>62923</v>
      </c>
    </row>
    <row r="45" spans="2:11">
      <c r="H45" s="9" t="s">
        <v>50</v>
      </c>
      <c r="I45" s="16">
        <v>62923</v>
      </c>
    </row>
    <row r="46" spans="2:11" ht="12.75">
      <c r="B46" s="40" t="s">
        <v>23</v>
      </c>
      <c r="C46" s="40"/>
      <c r="D46" s="40"/>
      <c r="E46" s="40"/>
    </row>
    <row r="47" spans="2:11">
      <c r="B47" s="20" t="s">
        <v>25</v>
      </c>
      <c r="C47" s="20"/>
      <c r="D47" s="39">
        <v>40271.26</v>
      </c>
      <c r="E47" s="39"/>
    </row>
    <row r="48" spans="2:11">
      <c r="B48" s="20" t="s">
        <v>27</v>
      </c>
      <c r="C48" s="20"/>
      <c r="D48" s="39">
        <v>1465.81</v>
      </c>
      <c r="E48" s="39"/>
    </row>
    <row r="49" spans="2:9">
      <c r="B49" s="20" t="s">
        <v>28</v>
      </c>
      <c r="C49" s="20"/>
      <c r="D49" s="39">
        <v>1851.55</v>
      </c>
      <c r="E49" s="39"/>
    </row>
    <row r="50" spans="2:9">
      <c r="B50" s="33" t="s">
        <v>30</v>
      </c>
      <c r="C50" s="33"/>
      <c r="D50" s="44">
        <v>38574</v>
      </c>
      <c r="E50" s="44"/>
    </row>
    <row r="51" spans="2:9">
      <c r="B51" s="42" t="s">
        <v>120</v>
      </c>
      <c r="C51" s="43"/>
      <c r="D51" s="29">
        <v>2210.6999999999998</v>
      </c>
      <c r="E51" s="30"/>
    </row>
    <row r="52" spans="2:9">
      <c r="B52" s="18" t="s">
        <v>121</v>
      </c>
      <c r="C52" s="19"/>
      <c r="D52" s="29">
        <v>41027.449999999997</v>
      </c>
      <c r="E52" s="30"/>
      <c r="I52" s="1"/>
    </row>
  </sheetData>
  <mergeCells count="45">
    <mergeCell ref="B51:C51"/>
    <mergeCell ref="D51:E51"/>
    <mergeCell ref="D52:E52"/>
    <mergeCell ref="B48:C48"/>
    <mergeCell ref="D48:E48"/>
    <mergeCell ref="B49:C49"/>
    <mergeCell ref="D49:E49"/>
    <mergeCell ref="B50:C50"/>
    <mergeCell ref="D50:E50"/>
    <mergeCell ref="B42:H42"/>
    <mergeCell ref="B43:H43"/>
    <mergeCell ref="B44:H44"/>
    <mergeCell ref="B46:E46"/>
    <mergeCell ref="B47:C47"/>
    <mergeCell ref="D47:E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103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104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237247.02</v>
      </c>
      <c r="D18" s="39">
        <v>237247.02</v>
      </c>
      <c r="E18" s="39"/>
      <c r="F18" s="27">
        <v>168746.51</v>
      </c>
      <c r="G18" s="28"/>
      <c r="H18" s="23">
        <f>I39+D41+D42+D43+D44+D45+D46</f>
        <v>233717.75999999998</v>
      </c>
      <c r="I18" s="24"/>
    </row>
    <row r="19" spans="2:9">
      <c r="E19" s="9" t="s">
        <v>21</v>
      </c>
      <c r="F19" s="17">
        <v>68500.509999999995</v>
      </c>
    </row>
    <row r="20" spans="2:9">
      <c r="E20" s="9" t="s">
        <v>22</v>
      </c>
      <c r="F20" s="17">
        <v>299442.36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10635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8413</v>
      </c>
    </row>
    <row r="25" spans="2:9">
      <c r="B25" s="20" t="s">
        <v>64</v>
      </c>
      <c r="C25" s="20"/>
      <c r="D25" s="20"/>
      <c r="E25" s="20"/>
      <c r="F25" s="20"/>
      <c r="G25" s="20"/>
      <c r="H25" s="20"/>
      <c r="I25" s="15">
        <v>861</v>
      </c>
    </row>
    <row r="26" spans="2:9">
      <c r="B26" s="20" t="s">
        <v>54</v>
      </c>
      <c r="C26" s="20"/>
      <c r="D26" s="20"/>
      <c r="E26" s="20"/>
      <c r="F26" s="20"/>
      <c r="G26" s="20"/>
      <c r="H26" s="20"/>
      <c r="I26" s="15">
        <v>1016</v>
      </c>
    </row>
    <row r="27" spans="2:9">
      <c r="B27" s="20" t="s">
        <v>36</v>
      </c>
      <c r="C27" s="20"/>
      <c r="D27" s="20"/>
      <c r="E27" s="20"/>
      <c r="F27" s="20"/>
      <c r="G27" s="20"/>
      <c r="H27" s="20"/>
      <c r="I27" s="15">
        <v>345</v>
      </c>
    </row>
    <row r="28" spans="2:9">
      <c r="B28" s="33" t="s">
        <v>37</v>
      </c>
      <c r="C28" s="33"/>
      <c r="D28" s="33"/>
      <c r="E28" s="33"/>
      <c r="F28" s="33"/>
      <c r="G28" s="33"/>
      <c r="H28" s="33"/>
      <c r="I28" s="14">
        <v>19710.099999999999</v>
      </c>
    </row>
    <row r="29" spans="2:9">
      <c r="B29" s="20" t="s">
        <v>52</v>
      </c>
      <c r="C29" s="20"/>
      <c r="D29" s="20"/>
      <c r="E29" s="20"/>
      <c r="F29" s="20"/>
      <c r="G29" s="20"/>
      <c r="H29" s="20"/>
      <c r="I29" s="15">
        <v>451</v>
      </c>
    </row>
    <row r="30" spans="2:9">
      <c r="B30" s="20" t="s">
        <v>39</v>
      </c>
      <c r="C30" s="20"/>
      <c r="D30" s="20"/>
      <c r="E30" s="20"/>
      <c r="F30" s="20"/>
      <c r="G30" s="20"/>
      <c r="H30" s="20"/>
      <c r="I30" s="15">
        <v>8597</v>
      </c>
    </row>
    <row r="31" spans="2:9">
      <c r="B31" s="20" t="s">
        <v>40</v>
      </c>
      <c r="C31" s="20"/>
      <c r="D31" s="20"/>
      <c r="E31" s="20"/>
      <c r="F31" s="20"/>
      <c r="G31" s="20"/>
      <c r="H31" s="20"/>
      <c r="I31" s="15">
        <v>5088</v>
      </c>
    </row>
    <row r="32" spans="2:9">
      <c r="B32" s="20" t="s">
        <v>41</v>
      </c>
      <c r="C32" s="20"/>
      <c r="D32" s="20"/>
      <c r="E32" s="20"/>
      <c r="F32" s="20"/>
      <c r="G32" s="20"/>
      <c r="H32" s="20"/>
      <c r="I32" s="15">
        <v>5574.1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56724.62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17214.12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35411.9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4098.6000000000004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20165.11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901.69</v>
      </c>
    </row>
    <row r="39" spans="2:11">
      <c r="H39" s="9" t="s">
        <v>50</v>
      </c>
      <c r="I39" s="16">
        <v>108136.52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42789.38</v>
      </c>
      <c r="E41" s="39"/>
    </row>
    <row r="42" spans="2:11">
      <c r="B42" s="20" t="s">
        <v>27</v>
      </c>
      <c r="C42" s="20"/>
      <c r="D42" s="39">
        <v>1557.47</v>
      </c>
      <c r="E42" s="39"/>
    </row>
    <row r="43" spans="2:11">
      <c r="B43" s="20" t="s">
        <v>28</v>
      </c>
      <c r="C43" s="20"/>
      <c r="D43" s="39">
        <v>1967.33</v>
      </c>
      <c r="E43" s="39"/>
    </row>
    <row r="44" spans="2:11">
      <c r="B44" s="33" t="s">
        <v>30</v>
      </c>
      <c r="C44" s="33"/>
      <c r="D44" s="41">
        <v>40986</v>
      </c>
      <c r="E44" s="41"/>
    </row>
    <row r="45" spans="2:11">
      <c r="B45" s="42" t="s">
        <v>120</v>
      </c>
      <c r="C45" s="43"/>
      <c r="D45" s="29">
        <v>2122.62</v>
      </c>
      <c r="E45" s="30"/>
    </row>
    <row r="46" spans="2:11">
      <c r="B46" s="18" t="s">
        <v>121</v>
      </c>
      <c r="C46" s="19"/>
      <c r="D46" s="29">
        <v>36158.44</v>
      </c>
      <c r="E46" s="30"/>
      <c r="I46" s="1"/>
    </row>
  </sheetData>
  <mergeCells count="41">
    <mergeCell ref="B44:C44"/>
    <mergeCell ref="D44:E44"/>
    <mergeCell ref="B45:C45"/>
    <mergeCell ref="D45:E45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2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124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125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236973.18</v>
      </c>
      <c r="D18" s="39">
        <v>236973.18</v>
      </c>
      <c r="E18" s="39"/>
      <c r="F18" s="27">
        <v>234152.52</v>
      </c>
      <c r="G18" s="28"/>
      <c r="H18" s="23">
        <f>I39+I44+D46+D47+D48+D49+D50+D51+D52</f>
        <v>300726.93</v>
      </c>
      <c r="I18" s="24"/>
    </row>
    <row r="19" spans="2:10">
      <c r="E19" s="9" t="s">
        <v>21</v>
      </c>
      <c r="F19" s="17">
        <v>2820.66</v>
      </c>
    </row>
    <row r="20" spans="2:10">
      <c r="E20" s="9" t="s">
        <v>22</v>
      </c>
      <c r="F20" s="17">
        <v>44470.35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690</v>
      </c>
    </row>
    <row r="24" spans="2:10">
      <c r="B24" s="20" t="s">
        <v>36</v>
      </c>
      <c r="C24" s="20"/>
      <c r="D24" s="20"/>
      <c r="E24" s="20"/>
      <c r="F24" s="20"/>
      <c r="G24" s="20"/>
      <c r="H24" s="20"/>
      <c r="I24" s="15">
        <v>690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18021.38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903</v>
      </c>
    </row>
    <row r="27" spans="2:10">
      <c r="B27" s="20" t="s">
        <v>39</v>
      </c>
      <c r="C27" s="20"/>
      <c r="D27" s="20"/>
      <c r="E27" s="20"/>
      <c r="F27" s="20"/>
      <c r="G27" s="20"/>
      <c r="H27" s="20"/>
      <c r="I27" s="15">
        <v>7207</v>
      </c>
    </row>
    <row r="28" spans="2:10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0">
      <c r="B29" s="20" t="s">
        <v>41</v>
      </c>
      <c r="C29" s="20"/>
      <c r="D29" s="20"/>
      <c r="E29" s="20"/>
      <c r="F29" s="20"/>
      <c r="G29" s="20"/>
      <c r="H29" s="20"/>
      <c r="I29" s="15">
        <v>4823.38</v>
      </c>
    </row>
    <row r="30" spans="2:10">
      <c r="B30" s="33" t="s">
        <v>42</v>
      </c>
      <c r="C30" s="33"/>
      <c r="D30" s="33"/>
      <c r="E30" s="33"/>
      <c r="F30" s="33"/>
      <c r="G30" s="33"/>
      <c r="H30" s="33"/>
      <c r="I30" s="14">
        <v>2046</v>
      </c>
    </row>
    <row r="31" spans="2:10">
      <c r="B31" s="20" t="s">
        <v>43</v>
      </c>
      <c r="C31" s="20"/>
      <c r="D31" s="20"/>
      <c r="E31" s="20"/>
      <c r="F31" s="20"/>
      <c r="G31" s="20"/>
      <c r="H31" s="20"/>
      <c r="I31" s="15">
        <v>2046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64055.94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14895.72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30642.62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3546.6</v>
      </c>
    </row>
    <row r="36" spans="2:11">
      <c r="B36" s="33" t="s">
        <v>53</v>
      </c>
      <c r="C36" s="33"/>
      <c r="D36" s="33"/>
      <c r="E36" s="33"/>
      <c r="F36" s="33"/>
      <c r="G36" s="33"/>
      <c r="H36" s="33"/>
      <c r="I36" s="14">
        <v>14971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17449.27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780.25</v>
      </c>
    </row>
    <row r="39" spans="2:11">
      <c r="H39" s="9" t="s">
        <v>50</v>
      </c>
      <c r="I39" s="16">
        <v>103042.84</v>
      </c>
      <c r="J39" s="12"/>
    </row>
    <row r="41" spans="2:11">
      <c r="B41" s="38" t="s">
        <v>29</v>
      </c>
      <c r="C41" s="38"/>
      <c r="D41" s="38"/>
      <c r="E41" s="38"/>
      <c r="F41" s="38"/>
      <c r="G41" s="38"/>
      <c r="H41" s="38"/>
      <c r="I41" s="13" t="s">
        <v>24</v>
      </c>
    </row>
    <row r="42" spans="2:11">
      <c r="B42" s="33" t="s">
        <v>34</v>
      </c>
      <c r="C42" s="33"/>
      <c r="D42" s="33"/>
      <c r="E42" s="33"/>
      <c r="F42" s="33"/>
      <c r="G42" s="33"/>
      <c r="H42" s="33"/>
      <c r="I42" s="14">
        <v>61074</v>
      </c>
    </row>
    <row r="43" spans="2:11">
      <c r="B43" s="20" t="s">
        <v>51</v>
      </c>
      <c r="C43" s="20"/>
      <c r="D43" s="20"/>
      <c r="E43" s="20"/>
      <c r="F43" s="20"/>
      <c r="G43" s="20"/>
      <c r="H43" s="20"/>
      <c r="I43" s="15">
        <v>61074</v>
      </c>
    </row>
    <row r="44" spans="2:11">
      <c r="H44" s="9" t="s">
        <v>50</v>
      </c>
      <c r="I44" s="16">
        <v>61074</v>
      </c>
    </row>
    <row r="45" spans="2:11" ht="12.75">
      <c r="B45" s="40" t="s">
        <v>23</v>
      </c>
      <c r="C45" s="40"/>
      <c r="D45" s="40"/>
      <c r="E45" s="40"/>
    </row>
    <row r="46" spans="2:11">
      <c r="B46" s="20" t="s">
        <v>25</v>
      </c>
      <c r="C46" s="20"/>
      <c r="D46" s="45">
        <v>37026.5</v>
      </c>
      <c r="E46" s="45"/>
    </row>
    <row r="47" spans="2:11">
      <c r="B47" s="20" t="s">
        <v>26</v>
      </c>
      <c r="C47" s="20"/>
      <c r="D47" s="39">
        <v>13548.01</v>
      </c>
      <c r="E47" s="39"/>
    </row>
    <row r="48" spans="2:11">
      <c r="B48" s="20" t="s">
        <v>27</v>
      </c>
      <c r="C48" s="20"/>
      <c r="D48" s="39">
        <v>1347.71</v>
      </c>
      <c r="E48" s="39"/>
    </row>
    <row r="49" spans="2:9">
      <c r="B49" s="20" t="s">
        <v>28</v>
      </c>
      <c r="C49" s="20"/>
      <c r="D49" s="39">
        <v>1702.37</v>
      </c>
      <c r="E49" s="39"/>
    </row>
    <row r="50" spans="2:9">
      <c r="B50" s="33" t="s">
        <v>30</v>
      </c>
      <c r="C50" s="33"/>
      <c r="D50" s="41">
        <v>35466</v>
      </c>
      <c r="E50" s="41"/>
    </row>
    <row r="51" spans="2:9">
      <c r="B51" s="42" t="s">
        <v>120</v>
      </c>
      <c r="C51" s="43"/>
      <c r="D51" s="29">
        <v>6515.22</v>
      </c>
      <c r="E51" s="30"/>
    </row>
    <row r="52" spans="2:9">
      <c r="B52" s="18" t="s">
        <v>121</v>
      </c>
      <c r="C52" s="19"/>
      <c r="D52" s="29">
        <v>41004.28</v>
      </c>
      <c r="E52" s="30"/>
      <c r="I52" s="1"/>
    </row>
  </sheetData>
  <mergeCells count="46">
    <mergeCell ref="B51:C51"/>
    <mergeCell ref="D51:E51"/>
    <mergeCell ref="D52:E52"/>
    <mergeCell ref="B48:C48"/>
    <mergeCell ref="D48:E48"/>
    <mergeCell ref="B49:C49"/>
    <mergeCell ref="D49:E49"/>
    <mergeCell ref="B50:C50"/>
    <mergeCell ref="D50:E50"/>
    <mergeCell ref="B42:H42"/>
    <mergeCell ref="B43:H43"/>
    <mergeCell ref="B45:E45"/>
    <mergeCell ref="B46:C46"/>
    <mergeCell ref="D46:E46"/>
    <mergeCell ref="B47:C47"/>
    <mergeCell ref="D47:E47"/>
    <mergeCell ref="B34:H34"/>
    <mergeCell ref="B35:H35"/>
    <mergeCell ref="B36:H36"/>
    <mergeCell ref="B37:H37"/>
    <mergeCell ref="B38:H38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43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105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106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1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1">
      <c r="B18" s="7" t="s">
        <v>20</v>
      </c>
      <c r="C18" s="8">
        <v>240209.74</v>
      </c>
      <c r="D18" s="39">
        <v>240209.74</v>
      </c>
      <c r="E18" s="39"/>
      <c r="F18" s="27">
        <v>196790.79</v>
      </c>
      <c r="G18" s="28"/>
      <c r="H18" s="23">
        <f>I36+D38+D39+D40+D41+D42+D43</f>
        <v>254743.09</v>
      </c>
      <c r="I18" s="24"/>
    </row>
    <row r="19" spans="2:11">
      <c r="E19" s="9" t="s">
        <v>21</v>
      </c>
      <c r="F19" s="17">
        <v>43418.95</v>
      </c>
    </row>
    <row r="20" spans="2:11">
      <c r="E20" s="9" t="s">
        <v>22</v>
      </c>
      <c r="F20" s="17">
        <v>411371.8</v>
      </c>
    </row>
    <row r="22" spans="2:11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1">
      <c r="B23" s="33" t="s">
        <v>34</v>
      </c>
      <c r="C23" s="33"/>
      <c r="D23" s="33"/>
      <c r="E23" s="33"/>
      <c r="F23" s="33"/>
      <c r="G23" s="33"/>
      <c r="H23" s="33"/>
      <c r="I23" s="14">
        <v>171</v>
      </c>
    </row>
    <row r="24" spans="2:11">
      <c r="B24" s="20" t="s">
        <v>36</v>
      </c>
      <c r="C24" s="20"/>
      <c r="D24" s="20"/>
      <c r="E24" s="20"/>
      <c r="F24" s="20"/>
      <c r="G24" s="20"/>
      <c r="H24" s="20"/>
      <c r="I24" s="15">
        <v>171</v>
      </c>
    </row>
    <row r="25" spans="2:11">
      <c r="B25" s="33" t="s">
        <v>37</v>
      </c>
      <c r="C25" s="33"/>
      <c r="D25" s="33"/>
      <c r="E25" s="33"/>
      <c r="F25" s="33"/>
      <c r="G25" s="33"/>
      <c r="H25" s="33"/>
      <c r="I25" s="14">
        <v>22855.38</v>
      </c>
    </row>
    <row r="26" spans="2:11">
      <c r="B26" s="20" t="s">
        <v>52</v>
      </c>
      <c r="C26" s="20"/>
      <c r="D26" s="20"/>
      <c r="E26" s="20"/>
      <c r="F26" s="20"/>
      <c r="G26" s="20"/>
      <c r="H26" s="20"/>
      <c r="I26" s="15">
        <v>6084</v>
      </c>
    </row>
    <row r="27" spans="2:11">
      <c r="B27" s="20" t="s">
        <v>38</v>
      </c>
      <c r="C27" s="20"/>
      <c r="D27" s="20"/>
      <c r="E27" s="20"/>
      <c r="F27" s="20"/>
      <c r="G27" s="20"/>
      <c r="H27" s="20"/>
      <c r="I27" s="15">
        <v>6044</v>
      </c>
    </row>
    <row r="28" spans="2:11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1">
      <c r="B29" s="20" t="s">
        <v>41</v>
      </c>
      <c r="C29" s="20"/>
      <c r="D29" s="20"/>
      <c r="E29" s="20"/>
      <c r="F29" s="20"/>
      <c r="G29" s="20"/>
      <c r="H29" s="20"/>
      <c r="I29" s="15">
        <v>5639.38</v>
      </c>
    </row>
    <row r="30" spans="2:11">
      <c r="B30" s="33" t="s">
        <v>44</v>
      </c>
      <c r="C30" s="33"/>
      <c r="D30" s="33"/>
      <c r="E30" s="33"/>
      <c r="F30" s="33"/>
      <c r="G30" s="33"/>
      <c r="H30" s="33"/>
      <c r="I30" s="14">
        <v>57388.94</v>
      </c>
      <c r="J30" s="12"/>
    </row>
    <row r="31" spans="2:11">
      <c r="B31" s="33" t="s">
        <v>45</v>
      </c>
      <c r="C31" s="33"/>
      <c r="D31" s="33"/>
      <c r="E31" s="33"/>
      <c r="F31" s="33"/>
      <c r="G31" s="33"/>
      <c r="H31" s="33"/>
      <c r="I31" s="14">
        <v>17415.72</v>
      </c>
    </row>
    <row r="32" spans="2:11">
      <c r="B32" s="33" t="s">
        <v>46</v>
      </c>
      <c r="C32" s="33"/>
      <c r="D32" s="33"/>
      <c r="E32" s="33"/>
      <c r="F32" s="33"/>
      <c r="G32" s="33"/>
      <c r="H32" s="33"/>
      <c r="I32" s="14">
        <v>35826.620000000003</v>
      </c>
      <c r="K32" s="12"/>
    </row>
    <row r="33" spans="2:10">
      <c r="B33" s="33" t="s">
        <v>47</v>
      </c>
      <c r="C33" s="33"/>
      <c r="D33" s="33"/>
      <c r="E33" s="33"/>
      <c r="F33" s="33"/>
      <c r="G33" s="33"/>
      <c r="H33" s="33"/>
      <c r="I33" s="14">
        <v>4146.6000000000004</v>
      </c>
    </row>
    <row r="34" spans="2:10">
      <c r="B34" s="33" t="s">
        <v>48</v>
      </c>
      <c r="C34" s="33"/>
      <c r="D34" s="33"/>
      <c r="E34" s="33"/>
      <c r="F34" s="33"/>
      <c r="G34" s="33"/>
      <c r="H34" s="33"/>
      <c r="I34" s="14">
        <v>20401.27</v>
      </c>
    </row>
    <row r="35" spans="2:10">
      <c r="B35" s="33" t="s">
        <v>49</v>
      </c>
      <c r="C35" s="33"/>
      <c r="D35" s="33"/>
      <c r="E35" s="33"/>
      <c r="F35" s="33"/>
      <c r="G35" s="33"/>
      <c r="H35" s="33"/>
      <c r="I35" s="14">
        <v>912.25</v>
      </c>
    </row>
    <row r="36" spans="2:10">
      <c r="H36" s="9" t="s">
        <v>50</v>
      </c>
      <c r="I36" s="16">
        <v>101728.84</v>
      </c>
      <c r="J36" s="12"/>
    </row>
    <row r="37" spans="2:10" ht="12.75">
      <c r="B37" s="40" t="s">
        <v>23</v>
      </c>
      <c r="C37" s="40"/>
      <c r="D37" s="40"/>
      <c r="E37" s="40"/>
    </row>
    <row r="38" spans="2:10">
      <c r="B38" s="20" t="s">
        <v>25</v>
      </c>
      <c r="C38" s="20"/>
      <c r="D38" s="39">
        <v>43303.03</v>
      </c>
      <c r="E38" s="39"/>
    </row>
    <row r="39" spans="2:10">
      <c r="B39" s="20" t="s">
        <v>27</v>
      </c>
      <c r="C39" s="20"/>
      <c r="D39" s="39">
        <v>1576.16</v>
      </c>
      <c r="E39" s="39"/>
    </row>
    <row r="40" spans="2:10">
      <c r="B40" s="20" t="s">
        <v>28</v>
      </c>
      <c r="C40" s="20"/>
      <c r="D40" s="39">
        <v>1990.94</v>
      </c>
      <c r="E40" s="39"/>
    </row>
    <row r="41" spans="2:10">
      <c r="B41" s="33" t="s">
        <v>30</v>
      </c>
      <c r="C41" s="33"/>
      <c r="D41" s="41">
        <v>41478</v>
      </c>
      <c r="E41" s="41"/>
    </row>
    <row r="42" spans="2:10">
      <c r="B42" s="42" t="s">
        <v>120</v>
      </c>
      <c r="C42" s="43"/>
      <c r="D42" s="29">
        <v>2060.7800000000002</v>
      </c>
      <c r="E42" s="30"/>
    </row>
    <row r="43" spans="2:10">
      <c r="B43" s="18" t="s">
        <v>121</v>
      </c>
      <c r="C43" s="19"/>
      <c r="D43" s="29">
        <v>62605.34</v>
      </c>
      <c r="E43" s="30"/>
      <c r="I43" s="1"/>
    </row>
  </sheetData>
  <mergeCells count="38"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45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80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81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272806.98</v>
      </c>
      <c r="D18" s="39">
        <v>272806.98</v>
      </c>
      <c r="E18" s="39"/>
      <c r="F18" s="27">
        <v>246536.39</v>
      </c>
      <c r="G18" s="28"/>
      <c r="H18" s="23">
        <f>I38+D40+D41+D42+D43+D44+D45</f>
        <v>205458.2</v>
      </c>
      <c r="I18" s="24"/>
    </row>
    <row r="19" spans="2:10">
      <c r="E19" s="9" t="s">
        <v>21</v>
      </c>
      <c r="F19" s="17">
        <v>26270.59</v>
      </c>
    </row>
    <row r="20" spans="2:10">
      <c r="E20" s="9" t="s">
        <v>22</v>
      </c>
      <c r="F20" s="17">
        <v>447947.29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709</v>
      </c>
    </row>
    <row r="24" spans="2:10">
      <c r="B24" s="20" t="s">
        <v>36</v>
      </c>
      <c r="C24" s="20"/>
      <c r="D24" s="20"/>
      <c r="E24" s="20"/>
      <c r="F24" s="20"/>
      <c r="G24" s="20"/>
      <c r="H24" s="20"/>
      <c r="I24" s="15">
        <v>709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20531.75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6715</v>
      </c>
    </row>
    <row r="27" spans="2:10">
      <c r="B27" s="20" t="s">
        <v>39</v>
      </c>
      <c r="C27" s="20"/>
      <c r="D27" s="20"/>
      <c r="E27" s="20"/>
      <c r="F27" s="20"/>
      <c r="G27" s="20"/>
      <c r="H27" s="20"/>
      <c r="I27" s="15">
        <v>2754</v>
      </c>
    </row>
    <row r="28" spans="2:10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0">
      <c r="B29" s="20" t="s">
        <v>41</v>
      </c>
      <c r="C29" s="20"/>
      <c r="D29" s="20"/>
      <c r="E29" s="20"/>
      <c r="F29" s="20"/>
      <c r="G29" s="20"/>
      <c r="H29" s="20"/>
      <c r="I29" s="15">
        <v>5974.75</v>
      </c>
    </row>
    <row r="30" spans="2:10">
      <c r="B30" s="33" t="s">
        <v>42</v>
      </c>
      <c r="C30" s="33"/>
      <c r="D30" s="33"/>
      <c r="E30" s="33"/>
      <c r="F30" s="33"/>
      <c r="G30" s="33"/>
      <c r="H30" s="33"/>
      <c r="I30" s="14">
        <v>3239</v>
      </c>
    </row>
    <row r="31" spans="2:10">
      <c r="B31" s="20" t="s">
        <v>43</v>
      </c>
      <c r="C31" s="20"/>
      <c r="D31" s="20"/>
      <c r="E31" s="20"/>
      <c r="F31" s="20"/>
      <c r="G31" s="20"/>
      <c r="H31" s="20"/>
      <c r="I31" s="15">
        <v>3239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60801.89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18451.439999999999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37957.25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4393.2</v>
      </c>
    </row>
    <row r="36" spans="2:11">
      <c r="B36" s="33" t="s">
        <v>48</v>
      </c>
      <c r="C36" s="33"/>
      <c r="D36" s="33"/>
      <c r="E36" s="33"/>
      <c r="F36" s="33"/>
      <c r="G36" s="33"/>
      <c r="H36" s="33"/>
      <c r="I36" s="14">
        <v>21614.54</v>
      </c>
    </row>
    <row r="37" spans="2:11">
      <c r="B37" s="33" t="s">
        <v>49</v>
      </c>
      <c r="C37" s="33"/>
      <c r="D37" s="33"/>
      <c r="E37" s="33"/>
      <c r="F37" s="33"/>
      <c r="G37" s="33"/>
      <c r="H37" s="33"/>
      <c r="I37" s="14">
        <v>966.5</v>
      </c>
    </row>
    <row r="38" spans="2:11">
      <c r="H38" s="9" t="s">
        <v>50</v>
      </c>
      <c r="I38" s="16">
        <v>107862.68</v>
      </c>
      <c r="J38" s="12"/>
    </row>
    <row r="39" spans="2:11" ht="12.75">
      <c r="B39" s="40" t="s">
        <v>23</v>
      </c>
      <c r="C39" s="40"/>
      <c r="D39" s="40"/>
      <c r="E39" s="40"/>
    </row>
    <row r="40" spans="2:11">
      <c r="B40" s="20" t="s">
        <v>25</v>
      </c>
      <c r="C40" s="20"/>
      <c r="D40" s="39">
        <v>45865.01</v>
      </c>
      <c r="E40" s="39"/>
    </row>
    <row r="41" spans="2:11">
      <c r="B41" s="20" t="s">
        <v>27</v>
      </c>
      <c r="C41" s="20"/>
      <c r="D41" s="39">
        <v>1669.42</v>
      </c>
      <c r="E41" s="39"/>
    </row>
    <row r="42" spans="2:11">
      <c r="B42" s="20" t="s">
        <v>28</v>
      </c>
      <c r="C42" s="20"/>
      <c r="D42" s="39">
        <v>2108.7399999999998</v>
      </c>
      <c r="E42" s="39"/>
    </row>
    <row r="43" spans="2:11">
      <c r="B43" s="33" t="s">
        <v>30</v>
      </c>
      <c r="C43" s="33"/>
      <c r="D43" s="41">
        <v>43932</v>
      </c>
      <c r="E43" s="41"/>
    </row>
    <row r="44" spans="2:11">
      <c r="B44" s="42" t="s">
        <v>120</v>
      </c>
      <c r="C44" s="43"/>
      <c r="D44" s="29">
        <v>2712.9</v>
      </c>
      <c r="E44" s="30"/>
    </row>
    <row r="45" spans="2:11">
      <c r="B45" s="18" t="s">
        <v>121</v>
      </c>
      <c r="C45" s="19"/>
      <c r="D45" s="29">
        <v>1307.45</v>
      </c>
      <c r="E45" s="30"/>
      <c r="I45" s="1"/>
    </row>
  </sheetData>
  <mergeCells count="40">
    <mergeCell ref="B44:C44"/>
    <mergeCell ref="D44:E44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9:E39"/>
    <mergeCell ref="B40:C40"/>
    <mergeCell ref="D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82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83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239915.64</v>
      </c>
      <c r="D18" s="39">
        <v>239915.64</v>
      </c>
      <c r="E18" s="39"/>
      <c r="F18" s="27">
        <v>242808.74</v>
      </c>
      <c r="G18" s="28"/>
      <c r="H18" s="23">
        <f>I37+I42+D44+D45+D46+D47+D48</f>
        <v>230156.36</v>
      </c>
      <c r="I18" s="24"/>
    </row>
    <row r="19" spans="2:10">
      <c r="E19" s="9" t="s">
        <v>21</v>
      </c>
      <c r="F19" s="17">
        <v>-2893.1</v>
      </c>
    </row>
    <row r="20" spans="2:10">
      <c r="E20" s="9" t="s">
        <v>22</v>
      </c>
      <c r="F20" s="17">
        <v>449772.05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351</v>
      </c>
    </row>
    <row r="24" spans="2:10">
      <c r="B24" s="20" t="s">
        <v>36</v>
      </c>
      <c r="C24" s="20"/>
      <c r="D24" s="20"/>
      <c r="E24" s="20"/>
      <c r="F24" s="20"/>
      <c r="G24" s="20"/>
      <c r="H24" s="20"/>
      <c r="I24" s="15">
        <v>351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16101.48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1111</v>
      </c>
    </row>
    <row r="27" spans="2:10">
      <c r="B27" s="20" t="s">
        <v>38</v>
      </c>
      <c r="C27" s="20"/>
      <c r="D27" s="20"/>
      <c r="E27" s="20"/>
      <c r="F27" s="20"/>
      <c r="G27" s="20"/>
      <c r="H27" s="20"/>
      <c r="I27" s="15">
        <v>981</v>
      </c>
    </row>
    <row r="28" spans="2:10">
      <c r="B28" s="20" t="s">
        <v>39</v>
      </c>
      <c r="C28" s="20"/>
      <c r="D28" s="20"/>
      <c r="E28" s="20"/>
      <c r="F28" s="20"/>
      <c r="G28" s="20"/>
      <c r="H28" s="20"/>
      <c r="I28" s="15">
        <v>3287</v>
      </c>
    </row>
    <row r="29" spans="2:10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10">
      <c r="B30" s="20" t="s">
        <v>41</v>
      </c>
      <c r="C30" s="20"/>
      <c r="D30" s="20"/>
      <c r="E30" s="20"/>
      <c r="F30" s="20"/>
      <c r="G30" s="20"/>
      <c r="H30" s="20"/>
      <c r="I30" s="15">
        <v>5634.48</v>
      </c>
    </row>
    <row r="31" spans="2:10">
      <c r="B31" s="33" t="s">
        <v>44</v>
      </c>
      <c r="C31" s="33"/>
      <c r="D31" s="33"/>
      <c r="E31" s="33"/>
      <c r="F31" s="33"/>
      <c r="G31" s="33"/>
      <c r="H31" s="33"/>
      <c r="I31" s="14">
        <v>57339.12</v>
      </c>
      <c r="J31" s="12"/>
    </row>
    <row r="32" spans="2:10">
      <c r="B32" s="33" t="s">
        <v>45</v>
      </c>
      <c r="C32" s="33"/>
      <c r="D32" s="33"/>
      <c r="E32" s="33"/>
      <c r="F32" s="33"/>
      <c r="G32" s="33"/>
      <c r="H32" s="33"/>
      <c r="I32" s="14">
        <v>17400.599999999999</v>
      </c>
    </row>
    <row r="33" spans="2:11">
      <c r="B33" s="33" t="s">
        <v>46</v>
      </c>
      <c r="C33" s="33"/>
      <c r="D33" s="33"/>
      <c r="E33" s="33"/>
      <c r="F33" s="33"/>
      <c r="G33" s="33"/>
      <c r="H33" s="33"/>
      <c r="I33" s="14">
        <v>35795.519999999997</v>
      </c>
      <c r="K33" s="12"/>
    </row>
    <row r="34" spans="2:11">
      <c r="B34" s="33" t="s">
        <v>47</v>
      </c>
      <c r="C34" s="33"/>
      <c r="D34" s="33"/>
      <c r="E34" s="33"/>
      <c r="F34" s="33"/>
      <c r="G34" s="33"/>
      <c r="H34" s="33"/>
      <c r="I34" s="14">
        <v>4143</v>
      </c>
    </row>
    <row r="35" spans="2:11">
      <c r="B35" s="33" t="s">
        <v>48</v>
      </c>
      <c r="C35" s="33"/>
      <c r="D35" s="33"/>
      <c r="E35" s="33"/>
      <c r="F35" s="33"/>
      <c r="G35" s="33"/>
      <c r="H35" s="33"/>
      <c r="I35" s="14">
        <v>20383.560000000001</v>
      </c>
    </row>
    <row r="36" spans="2:11">
      <c r="B36" s="33" t="s">
        <v>49</v>
      </c>
      <c r="C36" s="33"/>
      <c r="D36" s="33"/>
      <c r="E36" s="33"/>
      <c r="F36" s="33"/>
      <c r="G36" s="33"/>
      <c r="H36" s="33"/>
      <c r="I36" s="14">
        <v>911.46</v>
      </c>
    </row>
    <row r="37" spans="2:11">
      <c r="H37" s="9" t="s">
        <v>50</v>
      </c>
      <c r="I37" s="16">
        <v>95086.62</v>
      </c>
      <c r="J37" s="12"/>
    </row>
    <row r="39" spans="2:11">
      <c r="B39" s="38" t="s">
        <v>29</v>
      </c>
      <c r="C39" s="38"/>
      <c r="D39" s="38"/>
      <c r="E39" s="38"/>
      <c r="F39" s="38"/>
      <c r="G39" s="38"/>
      <c r="H39" s="38"/>
      <c r="I39" s="13" t="s">
        <v>24</v>
      </c>
    </row>
    <row r="40" spans="2:11">
      <c r="B40" s="33" t="s">
        <v>34</v>
      </c>
      <c r="C40" s="33"/>
      <c r="D40" s="33"/>
      <c r="E40" s="33"/>
      <c r="F40" s="33"/>
      <c r="G40" s="33"/>
      <c r="H40" s="33"/>
      <c r="I40" s="14">
        <v>44762</v>
      </c>
    </row>
    <row r="41" spans="2:11">
      <c r="B41" s="20" t="s">
        <v>54</v>
      </c>
      <c r="C41" s="20"/>
      <c r="D41" s="20"/>
      <c r="E41" s="20"/>
      <c r="F41" s="20"/>
      <c r="G41" s="20"/>
      <c r="H41" s="20"/>
      <c r="I41" s="15">
        <v>44762</v>
      </c>
    </row>
    <row r="42" spans="2:11">
      <c r="H42" s="9" t="s">
        <v>50</v>
      </c>
      <c r="I42" s="16">
        <v>44762</v>
      </c>
    </row>
    <row r="43" spans="2:11" ht="12.75">
      <c r="B43" s="40" t="s">
        <v>23</v>
      </c>
      <c r="C43" s="40"/>
      <c r="D43" s="40"/>
      <c r="E43" s="40"/>
    </row>
    <row r="44" spans="2:11">
      <c r="B44" s="20" t="s">
        <v>25</v>
      </c>
      <c r="C44" s="20"/>
      <c r="D44" s="39">
        <v>43252.92</v>
      </c>
      <c r="E44" s="39"/>
    </row>
    <row r="45" spans="2:11">
      <c r="B45" s="20" t="s">
        <v>27</v>
      </c>
      <c r="C45" s="20"/>
      <c r="D45" s="39">
        <v>1574.34</v>
      </c>
      <c r="E45" s="39"/>
    </row>
    <row r="46" spans="2:11">
      <c r="B46" s="20" t="s">
        <v>28</v>
      </c>
      <c r="C46" s="20"/>
      <c r="D46" s="39">
        <v>1988.64</v>
      </c>
      <c r="E46" s="39"/>
    </row>
    <row r="47" spans="2:11">
      <c r="B47" s="33" t="s">
        <v>30</v>
      </c>
      <c r="C47" s="33"/>
      <c r="D47" s="41">
        <v>41430</v>
      </c>
      <c r="E47" s="41"/>
    </row>
    <row r="48" spans="2:11">
      <c r="B48" s="42" t="s">
        <v>120</v>
      </c>
      <c r="C48" s="43"/>
      <c r="D48" s="29">
        <v>2061.84</v>
      </c>
      <c r="E48" s="30"/>
    </row>
    <row r="49" ht="11.25" customHeight="1"/>
  </sheetData>
  <mergeCells count="41">
    <mergeCell ref="B47:C47"/>
    <mergeCell ref="D47:E47"/>
    <mergeCell ref="B48:C48"/>
    <mergeCell ref="D48:E48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1:K47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84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85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278307.71999999997</v>
      </c>
      <c r="D18" s="39">
        <v>278307.71999999997</v>
      </c>
      <c r="E18" s="39"/>
      <c r="F18" s="27">
        <v>303755.17</v>
      </c>
      <c r="G18" s="28"/>
      <c r="H18" s="34">
        <f>I40+D42+D43+D44+D45+D46+D47</f>
        <v>325639.90999999997</v>
      </c>
      <c r="I18" s="35"/>
    </row>
    <row r="19" spans="2:9">
      <c r="E19" s="9" t="s">
        <v>21</v>
      </c>
      <c r="F19" s="17">
        <v>-25447.45</v>
      </c>
    </row>
    <row r="20" spans="2:9">
      <c r="E20" s="9" t="s">
        <v>22</v>
      </c>
      <c r="F20" s="17">
        <v>454977.98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11776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11067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709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35912.339999999997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2262</v>
      </c>
    </row>
    <row r="28" spans="2:9">
      <c r="B28" s="20" t="s">
        <v>38</v>
      </c>
      <c r="C28" s="20"/>
      <c r="D28" s="20"/>
      <c r="E28" s="20"/>
      <c r="F28" s="20"/>
      <c r="G28" s="20"/>
      <c r="H28" s="20"/>
      <c r="I28" s="15">
        <v>3962</v>
      </c>
    </row>
    <row r="29" spans="2:9">
      <c r="B29" s="20" t="s">
        <v>39</v>
      </c>
      <c r="C29" s="20"/>
      <c r="D29" s="20"/>
      <c r="E29" s="20"/>
      <c r="F29" s="20"/>
      <c r="G29" s="20"/>
      <c r="H29" s="20"/>
      <c r="I29" s="15">
        <v>18504</v>
      </c>
    </row>
    <row r="30" spans="2:9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9">
      <c r="B31" s="20" t="s">
        <v>41</v>
      </c>
      <c r="C31" s="20"/>
      <c r="D31" s="20"/>
      <c r="E31" s="20"/>
      <c r="F31" s="20"/>
      <c r="G31" s="20"/>
      <c r="H31" s="20"/>
      <c r="I31" s="15">
        <v>6096.34</v>
      </c>
    </row>
    <row r="32" spans="2:9">
      <c r="B32" s="33" t="s">
        <v>42</v>
      </c>
      <c r="C32" s="33"/>
      <c r="D32" s="33"/>
      <c r="E32" s="33"/>
      <c r="F32" s="33"/>
      <c r="G32" s="33"/>
      <c r="H32" s="33"/>
      <c r="I32" s="14">
        <v>6606</v>
      </c>
    </row>
    <row r="33" spans="2:11">
      <c r="B33" s="20" t="s">
        <v>43</v>
      </c>
      <c r="C33" s="20"/>
      <c r="D33" s="20"/>
      <c r="E33" s="20"/>
      <c r="F33" s="20"/>
      <c r="G33" s="20"/>
      <c r="H33" s="20"/>
      <c r="I33" s="15">
        <v>6606</v>
      </c>
    </row>
    <row r="34" spans="2:11">
      <c r="B34" s="33" t="s">
        <v>44</v>
      </c>
      <c r="C34" s="33"/>
      <c r="D34" s="33"/>
      <c r="E34" s="33"/>
      <c r="F34" s="33"/>
      <c r="G34" s="33"/>
      <c r="H34" s="33"/>
      <c r="I34" s="14">
        <v>62039.18</v>
      </c>
      <c r="J34" s="12"/>
    </row>
    <row r="35" spans="2:11">
      <c r="B35" s="33" t="s">
        <v>45</v>
      </c>
      <c r="C35" s="33"/>
      <c r="D35" s="33"/>
      <c r="E35" s="33"/>
      <c r="F35" s="33"/>
      <c r="G35" s="33"/>
      <c r="H35" s="33"/>
      <c r="I35" s="14">
        <v>18826.919999999998</v>
      </c>
    </row>
    <row r="36" spans="2:11">
      <c r="B36" s="33" t="s">
        <v>46</v>
      </c>
      <c r="C36" s="33"/>
      <c r="D36" s="33"/>
      <c r="E36" s="33"/>
      <c r="F36" s="33"/>
      <c r="G36" s="33"/>
      <c r="H36" s="33"/>
      <c r="I36" s="14">
        <v>38729.660000000003</v>
      </c>
      <c r="K36" s="12"/>
    </row>
    <row r="37" spans="2:11">
      <c r="B37" s="33" t="s">
        <v>47</v>
      </c>
      <c r="C37" s="33"/>
      <c r="D37" s="33"/>
      <c r="E37" s="33"/>
      <c r="F37" s="33"/>
      <c r="G37" s="33"/>
      <c r="H37" s="33"/>
      <c r="I37" s="14">
        <v>4482.6000000000004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22054.39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986.17</v>
      </c>
    </row>
    <row r="40" spans="2:11">
      <c r="H40" s="9" t="s">
        <v>50</v>
      </c>
      <c r="I40" s="16">
        <v>139374.07999999999</v>
      </c>
      <c r="J40" s="12"/>
    </row>
    <row r="41" spans="2:11" ht="12.75">
      <c r="B41" s="40" t="s">
        <v>23</v>
      </c>
      <c r="C41" s="40"/>
      <c r="D41" s="40"/>
      <c r="E41" s="40"/>
    </row>
    <row r="42" spans="2:11">
      <c r="B42" s="20" t="s">
        <v>25</v>
      </c>
      <c r="C42" s="20"/>
      <c r="D42" s="39">
        <v>46798.34</v>
      </c>
      <c r="E42" s="39"/>
    </row>
    <row r="43" spans="2:11">
      <c r="B43" s="20" t="s">
        <v>27</v>
      </c>
      <c r="C43" s="20"/>
      <c r="D43" s="39">
        <v>1703.39</v>
      </c>
      <c r="E43" s="39"/>
    </row>
    <row r="44" spans="2:11">
      <c r="B44" s="20" t="s">
        <v>28</v>
      </c>
      <c r="C44" s="20"/>
      <c r="D44" s="39">
        <v>2151.65</v>
      </c>
      <c r="E44" s="39"/>
    </row>
    <row r="45" spans="2:11">
      <c r="B45" s="33" t="s">
        <v>30</v>
      </c>
      <c r="C45" s="33"/>
      <c r="D45" s="41">
        <v>44826</v>
      </c>
      <c r="E45" s="41"/>
    </row>
    <row r="46" spans="2:11">
      <c r="B46" s="42" t="s">
        <v>120</v>
      </c>
      <c r="C46" s="43"/>
      <c r="D46" s="29">
        <v>2717.28</v>
      </c>
      <c r="E46" s="30"/>
    </row>
    <row r="47" spans="2:11">
      <c r="B47" s="18" t="s">
        <v>121</v>
      </c>
      <c r="C47" s="19"/>
      <c r="D47" s="29">
        <v>88069.17</v>
      </c>
      <c r="E47" s="30"/>
      <c r="I47" s="1"/>
    </row>
  </sheetData>
  <mergeCells count="42">
    <mergeCell ref="B45:C45"/>
    <mergeCell ref="D45:E45"/>
    <mergeCell ref="B46:C46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B1:K43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87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88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1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1">
      <c r="B18" s="7" t="s">
        <v>20</v>
      </c>
      <c r="C18" s="8">
        <v>238759.14</v>
      </c>
      <c r="D18" s="39">
        <v>238759.14</v>
      </c>
      <c r="E18" s="39"/>
      <c r="F18" s="27">
        <v>219874.21</v>
      </c>
      <c r="G18" s="28"/>
      <c r="H18" s="23">
        <f>I36+D38+D39+D40+D41+D42+D43</f>
        <v>193830.05999999997</v>
      </c>
      <c r="I18" s="24"/>
    </row>
    <row r="19" spans="2:11">
      <c r="E19" s="9" t="s">
        <v>21</v>
      </c>
      <c r="F19" s="17">
        <v>18884.93</v>
      </c>
    </row>
    <row r="20" spans="2:11">
      <c r="E20" s="9" t="s">
        <v>22</v>
      </c>
      <c r="F20" s="17">
        <v>213427.51</v>
      </c>
    </row>
    <row r="22" spans="2:11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1">
      <c r="B23" s="33" t="s">
        <v>34</v>
      </c>
      <c r="C23" s="33"/>
      <c r="D23" s="33"/>
      <c r="E23" s="33"/>
      <c r="F23" s="33"/>
      <c r="G23" s="33"/>
      <c r="H23" s="33"/>
      <c r="I23" s="14">
        <v>171</v>
      </c>
    </row>
    <row r="24" spans="2:11">
      <c r="B24" s="20" t="s">
        <v>36</v>
      </c>
      <c r="C24" s="20"/>
      <c r="D24" s="20"/>
      <c r="E24" s="20"/>
      <c r="F24" s="20"/>
      <c r="G24" s="20"/>
      <c r="H24" s="20"/>
      <c r="I24" s="15">
        <v>171</v>
      </c>
    </row>
    <row r="25" spans="2:11">
      <c r="B25" s="33" t="s">
        <v>37</v>
      </c>
      <c r="C25" s="33"/>
      <c r="D25" s="33"/>
      <c r="E25" s="33"/>
      <c r="F25" s="33"/>
      <c r="G25" s="33"/>
      <c r="H25" s="33"/>
      <c r="I25" s="14">
        <v>22212.639999999999</v>
      </c>
    </row>
    <row r="26" spans="2:11">
      <c r="B26" s="20" t="s">
        <v>52</v>
      </c>
      <c r="C26" s="20"/>
      <c r="D26" s="20"/>
      <c r="E26" s="20"/>
      <c r="F26" s="20"/>
      <c r="G26" s="20"/>
      <c r="H26" s="20"/>
      <c r="I26" s="15">
        <v>426</v>
      </c>
    </row>
    <row r="27" spans="2:11">
      <c r="B27" s="20" t="s">
        <v>39</v>
      </c>
      <c r="C27" s="20"/>
      <c r="D27" s="20"/>
      <c r="E27" s="20"/>
      <c r="F27" s="20"/>
      <c r="G27" s="20"/>
      <c r="H27" s="20"/>
      <c r="I27" s="15">
        <v>11464</v>
      </c>
    </row>
    <row r="28" spans="2:11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1">
      <c r="B29" s="20" t="s">
        <v>41</v>
      </c>
      <c r="C29" s="20"/>
      <c r="D29" s="20"/>
      <c r="E29" s="20"/>
      <c r="F29" s="20"/>
      <c r="G29" s="20"/>
      <c r="H29" s="20"/>
      <c r="I29" s="15">
        <v>5234.6400000000003</v>
      </c>
    </row>
    <row r="30" spans="2:11">
      <c r="B30" s="33" t="s">
        <v>44</v>
      </c>
      <c r="C30" s="33"/>
      <c r="D30" s="33"/>
      <c r="E30" s="33"/>
      <c r="F30" s="33"/>
      <c r="G30" s="33"/>
      <c r="H30" s="33"/>
      <c r="I30" s="14">
        <v>53270.16</v>
      </c>
      <c r="J30" s="12"/>
    </row>
    <row r="31" spans="2:11">
      <c r="B31" s="33" t="s">
        <v>45</v>
      </c>
      <c r="C31" s="33"/>
      <c r="D31" s="33"/>
      <c r="E31" s="33"/>
      <c r="F31" s="33"/>
      <c r="G31" s="33"/>
      <c r="H31" s="33"/>
      <c r="I31" s="14">
        <v>16165.8</v>
      </c>
    </row>
    <row r="32" spans="2:11">
      <c r="B32" s="33" t="s">
        <v>46</v>
      </c>
      <c r="C32" s="33"/>
      <c r="D32" s="33"/>
      <c r="E32" s="33"/>
      <c r="F32" s="33"/>
      <c r="G32" s="33"/>
      <c r="H32" s="33"/>
      <c r="I32" s="14">
        <v>33255.360000000001</v>
      </c>
      <c r="K32" s="12"/>
    </row>
    <row r="33" spans="2:10">
      <c r="B33" s="33" t="s">
        <v>47</v>
      </c>
      <c r="C33" s="33"/>
      <c r="D33" s="33"/>
      <c r="E33" s="33"/>
      <c r="F33" s="33"/>
      <c r="G33" s="33"/>
      <c r="H33" s="33"/>
      <c r="I33" s="14">
        <v>3849</v>
      </c>
    </row>
    <row r="34" spans="2:10">
      <c r="B34" s="33" t="s">
        <v>48</v>
      </c>
      <c r="C34" s="33"/>
      <c r="D34" s="33"/>
      <c r="E34" s="33"/>
      <c r="F34" s="33"/>
      <c r="G34" s="33"/>
      <c r="H34" s="33"/>
      <c r="I34" s="14">
        <v>18937.080000000002</v>
      </c>
    </row>
    <row r="35" spans="2:10">
      <c r="B35" s="33" t="s">
        <v>49</v>
      </c>
      <c r="C35" s="33"/>
      <c r="D35" s="33"/>
      <c r="E35" s="33"/>
      <c r="F35" s="33"/>
      <c r="G35" s="33"/>
      <c r="H35" s="33"/>
      <c r="I35" s="14">
        <v>846.78</v>
      </c>
    </row>
    <row r="36" spans="2:10">
      <c r="H36" s="9" t="s">
        <v>50</v>
      </c>
      <c r="I36" s="16">
        <v>95437.66</v>
      </c>
      <c r="J36" s="12"/>
    </row>
    <row r="37" spans="2:10" ht="12.75">
      <c r="B37" s="40" t="s">
        <v>23</v>
      </c>
      <c r="C37" s="40"/>
      <c r="D37" s="40"/>
      <c r="E37" s="40"/>
    </row>
    <row r="38" spans="2:10">
      <c r="B38" s="20" t="s">
        <v>25</v>
      </c>
      <c r="C38" s="20"/>
      <c r="D38" s="39">
        <v>40183.56</v>
      </c>
      <c r="E38" s="39"/>
    </row>
    <row r="39" spans="2:10">
      <c r="B39" s="20" t="s">
        <v>27</v>
      </c>
      <c r="C39" s="20"/>
      <c r="D39" s="39">
        <v>1462.62</v>
      </c>
      <c r="E39" s="39"/>
    </row>
    <row r="40" spans="2:10">
      <c r="B40" s="20" t="s">
        <v>28</v>
      </c>
      <c r="C40" s="20"/>
      <c r="D40" s="39">
        <v>1847.52</v>
      </c>
      <c r="E40" s="39"/>
    </row>
    <row r="41" spans="2:10">
      <c r="B41" s="33" t="s">
        <v>30</v>
      </c>
      <c r="C41" s="33"/>
      <c r="D41" s="41">
        <v>38490</v>
      </c>
      <c r="E41" s="41"/>
    </row>
    <row r="42" spans="2:10">
      <c r="B42" s="42" t="s">
        <v>120</v>
      </c>
      <c r="C42" s="43"/>
      <c r="D42" s="29">
        <v>2122.7399999999998</v>
      </c>
      <c r="E42" s="30"/>
    </row>
    <row r="43" spans="2:10">
      <c r="B43" s="18" t="s">
        <v>121</v>
      </c>
      <c r="C43" s="19"/>
      <c r="D43" s="29">
        <v>14285.96</v>
      </c>
      <c r="E43" s="30"/>
      <c r="I43" s="1"/>
    </row>
  </sheetData>
  <mergeCells count="38">
    <mergeCell ref="D43:E43"/>
    <mergeCell ref="B40:C40"/>
    <mergeCell ref="D40:E40"/>
    <mergeCell ref="B41:C41"/>
    <mergeCell ref="D41:E41"/>
    <mergeCell ref="B42:C42"/>
    <mergeCell ref="D42:E42"/>
    <mergeCell ref="B34:H34"/>
    <mergeCell ref="B35:H35"/>
    <mergeCell ref="B37:E37"/>
    <mergeCell ref="B38:C38"/>
    <mergeCell ref="D38:E38"/>
    <mergeCell ref="B39:C39"/>
    <mergeCell ref="D39:E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89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90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1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1">
      <c r="B18" s="7" t="s">
        <v>20</v>
      </c>
      <c r="C18" s="8">
        <v>239582.7</v>
      </c>
      <c r="D18" s="39">
        <v>239582.7</v>
      </c>
      <c r="E18" s="39"/>
      <c r="F18" s="27">
        <v>228542.05</v>
      </c>
      <c r="G18" s="28"/>
      <c r="H18" s="23">
        <f>I34+I39+D41+D42+D43+D44+D45</f>
        <v>277901.8</v>
      </c>
      <c r="I18" s="24"/>
    </row>
    <row r="19" spans="2:11">
      <c r="E19" s="9" t="s">
        <v>21</v>
      </c>
      <c r="F19" s="17">
        <v>11040.65</v>
      </c>
    </row>
    <row r="20" spans="2:11">
      <c r="E20" s="9" t="s">
        <v>22</v>
      </c>
      <c r="F20" s="17">
        <v>207910.13</v>
      </c>
    </row>
    <row r="22" spans="2:11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1">
      <c r="B23" s="33" t="s">
        <v>37</v>
      </c>
      <c r="C23" s="33"/>
      <c r="D23" s="33"/>
      <c r="E23" s="33"/>
      <c r="F23" s="33"/>
      <c r="G23" s="33"/>
      <c r="H23" s="33"/>
      <c r="I23" s="14">
        <v>61930.22</v>
      </c>
    </row>
    <row r="24" spans="2:11">
      <c r="B24" s="20" t="s">
        <v>52</v>
      </c>
      <c r="C24" s="20"/>
      <c r="D24" s="20"/>
      <c r="E24" s="20"/>
      <c r="F24" s="20"/>
      <c r="G24" s="20"/>
      <c r="H24" s="20"/>
      <c r="I24" s="15">
        <v>6095</v>
      </c>
    </row>
    <row r="25" spans="2:11">
      <c r="B25" s="20" t="s">
        <v>39</v>
      </c>
      <c r="C25" s="20"/>
      <c r="D25" s="20"/>
      <c r="E25" s="20"/>
      <c r="F25" s="20"/>
      <c r="G25" s="20"/>
      <c r="H25" s="20"/>
      <c r="I25" s="15">
        <v>45493</v>
      </c>
    </row>
    <row r="26" spans="2:11">
      <c r="B26" s="20" t="s">
        <v>40</v>
      </c>
      <c r="C26" s="20"/>
      <c r="D26" s="20"/>
      <c r="E26" s="20"/>
      <c r="F26" s="20"/>
      <c r="G26" s="20"/>
      <c r="H26" s="20"/>
      <c r="I26" s="15">
        <v>5088</v>
      </c>
    </row>
    <row r="27" spans="2:11">
      <c r="B27" s="20" t="s">
        <v>41</v>
      </c>
      <c r="C27" s="20"/>
      <c r="D27" s="20"/>
      <c r="E27" s="20"/>
      <c r="F27" s="20"/>
      <c r="G27" s="20"/>
      <c r="H27" s="20"/>
      <c r="I27" s="15">
        <v>5254.22</v>
      </c>
    </row>
    <row r="28" spans="2:11">
      <c r="B28" s="33" t="s">
        <v>44</v>
      </c>
      <c r="C28" s="33"/>
      <c r="D28" s="33"/>
      <c r="E28" s="33"/>
      <c r="F28" s="33"/>
      <c r="G28" s="33"/>
      <c r="H28" s="33"/>
      <c r="I28" s="14">
        <v>53469.46</v>
      </c>
      <c r="J28" s="12"/>
    </row>
    <row r="29" spans="2:11">
      <c r="B29" s="33" t="s">
        <v>45</v>
      </c>
      <c r="C29" s="33"/>
      <c r="D29" s="33"/>
      <c r="E29" s="33"/>
      <c r="F29" s="33"/>
      <c r="G29" s="33"/>
      <c r="H29" s="33"/>
      <c r="I29" s="14">
        <v>16226.28</v>
      </c>
    </row>
    <row r="30" spans="2:11">
      <c r="B30" s="33" t="s">
        <v>46</v>
      </c>
      <c r="C30" s="33"/>
      <c r="D30" s="33"/>
      <c r="E30" s="33"/>
      <c r="F30" s="33"/>
      <c r="G30" s="33"/>
      <c r="H30" s="33"/>
      <c r="I30" s="14">
        <v>33379.78</v>
      </c>
      <c r="K30" s="12"/>
    </row>
    <row r="31" spans="2:11">
      <c r="B31" s="33" t="s">
        <v>47</v>
      </c>
      <c r="C31" s="33"/>
      <c r="D31" s="33"/>
      <c r="E31" s="33"/>
      <c r="F31" s="33"/>
      <c r="G31" s="33"/>
      <c r="H31" s="33"/>
      <c r="I31" s="14">
        <v>3863.4</v>
      </c>
    </row>
    <row r="32" spans="2:11">
      <c r="B32" s="33" t="s">
        <v>48</v>
      </c>
      <c r="C32" s="33"/>
      <c r="D32" s="33"/>
      <c r="E32" s="33"/>
      <c r="F32" s="33"/>
      <c r="G32" s="33"/>
      <c r="H32" s="33"/>
      <c r="I32" s="14">
        <v>19007.93</v>
      </c>
    </row>
    <row r="33" spans="2:10">
      <c r="B33" s="33" t="s">
        <v>49</v>
      </c>
      <c r="C33" s="33"/>
      <c r="D33" s="33"/>
      <c r="E33" s="33"/>
      <c r="F33" s="33"/>
      <c r="G33" s="33"/>
      <c r="H33" s="33"/>
      <c r="I33" s="14">
        <v>849.95</v>
      </c>
    </row>
    <row r="34" spans="2:10">
      <c r="H34" s="9" t="s">
        <v>50</v>
      </c>
      <c r="I34" s="16">
        <v>135257.56</v>
      </c>
      <c r="J34" s="12"/>
    </row>
    <row r="36" spans="2:10">
      <c r="B36" s="38" t="s">
        <v>29</v>
      </c>
      <c r="C36" s="38"/>
      <c r="D36" s="38"/>
      <c r="E36" s="38"/>
      <c r="F36" s="38"/>
      <c r="G36" s="38"/>
      <c r="H36" s="38"/>
      <c r="I36" s="13" t="s">
        <v>24</v>
      </c>
    </row>
    <row r="37" spans="2:10">
      <c r="B37" s="33" t="s">
        <v>34</v>
      </c>
      <c r="C37" s="33"/>
      <c r="D37" s="33"/>
      <c r="E37" s="33"/>
      <c r="F37" s="33"/>
      <c r="G37" s="33"/>
      <c r="H37" s="33"/>
      <c r="I37" s="14">
        <v>58293</v>
      </c>
    </row>
    <row r="38" spans="2:10">
      <c r="B38" s="20" t="s">
        <v>51</v>
      </c>
      <c r="C38" s="20"/>
      <c r="D38" s="20"/>
      <c r="E38" s="20"/>
      <c r="F38" s="20"/>
      <c r="G38" s="20"/>
      <c r="H38" s="20"/>
      <c r="I38" s="15">
        <v>58293</v>
      </c>
    </row>
    <row r="39" spans="2:10">
      <c r="H39" s="9" t="s">
        <v>50</v>
      </c>
      <c r="I39" s="16">
        <v>58293</v>
      </c>
    </row>
    <row r="40" spans="2:10" ht="12.75">
      <c r="B40" s="40" t="s">
        <v>23</v>
      </c>
      <c r="C40" s="40"/>
      <c r="D40" s="40"/>
      <c r="E40" s="40"/>
    </row>
    <row r="41" spans="2:10">
      <c r="B41" s="20" t="s">
        <v>25</v>
      </c>
      <c r="C41" s="20"/>
      <c r="D41" s="45">
        <v>40333.9</v>
      </c>
      <c r="E41" s="45"/>
    </row>
    <row r="42" spans="2:10">
      <c r="B42" s="20" t="s">
        <v>27</v>
      </c>
      <c r="C42" s="20"/>
      <c r="D42" s="39">
        <v>1468.09</v>
      </c>
      <c r="E42" s="39"/>
    </row>
    <row r="43" spans="2:10">
      <c r="B43" s="20" t="s">
        <v>28</v>
      </c>
      <c r="C43" s="20"/>
      <c r="D43" s="39">
        <v>1854.43</v>
      </c>
      <c r="E43" s="39"/>
    </row>
    <row r="44" spans="2:10">
      <c r="B44" s="33" t="s">
        <v>30</v>
      </c>
      <c r="C44" s="33"/>
      <c r="D44" s="41">
        <v>38634</v>
      </c>
      <c r="E44" s="41"/>
    </row>
    <row r="45" spans="2:10">
      <c r="B45" s="42" t="s">
        <v>120</v>
      </c>
      <c r="C45" s="43"/>
      <c r="D45" s="29">
        <v>2060.8200000000002</v>
      </c>
      <c r="E45" s="30"/>
    </row>
    <row r="46" spans="2:10" ht="11.25" customHeight="1"/>
  </sheetData>
  <mergeCells count="38">
    <mergeCell ref="B45:C45"/>
    <mergeCell ref="D45:E45"/>
    <mergeCell ref="B42:C42"/>
    <mergeCell ref="D42:E42"/>
    <mergeCell ref="B43:C43"/>
    <mergeCell ref="D43:E43"/>
    <mergeCell ref="B44:C44"/>
    <mergeCell ref="D44:E44"/>
    <mergeCell ref="B36:H36"/>
    <mergeCell ref="B37:H37"/>
    <mergeCell ref="B38:H38"/>
    <mergeCell ref="B40:E40"/>
    <mergeCell ref="B41:C41"/>
    <mergeCell ref="D41:E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93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94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241390.74</v>
      </c>
      <c r="D18" s="39">
        <v>241390.74</v>
      </c>
      <c r="E18" s="39"/>
      <c r="F18" s="27">
        <v>253383.33</v>
      </c>
      <c r="G18" s="28"/>
      <c r="H18" s="23">
        <f>I39+D41+D42+D43+D44+D45+D46</f>
        <v>211732.60000000003</v>
      </c>
      <c r="I18" s="24"/>
    </row>
    <row r="19" spans="2:9">
      <c r="E19" s="9" t="s">
        <v>21</v>
      </c>
      <c r="F19" s="17">
        <v>-11992.59</v>
      </c>
    </row>
    <row r="20" spans="2:9">
      <c r="E20" s="9" t="s">
        <v>22</v>
      </c>
      <c r="F20" s="17">
        <v>383379.11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14803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14632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171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21309.21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426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10501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5294.21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4573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4573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53876.35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16349.76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33633.79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3892.8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19152.580000000002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856.42</v>
      </c>
    </row>
    <row r="39" spans="2:11">
      <c r="H39" s="9" t="s">
        <v>50</v>
      </c>
      <c r="I39" s="16">
        <v>114570.56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40640.83</v>
      </c>
      <c r="E41" s="39"/>
    </row>
    <row r="42" spans="2:11">
      <c r="B42" s="20" t="s">
        <v>27</v>
      </c>
      <c r="C42" s="20"/>
      <c r="D42" s="39">
        <v>1479.26</v>
      </c>
      <c r="E42" s="39"/>
    </row>
    <row r="43" spans="2:11">
      <c r="B43" s="20" t="s">
        <v>28</v>
      </c>
      <c r="C43" s="20"/>
      <c r="D43" s="39">
        <v>1868.54</v>
      </c>
      <c r="E43" s="39"/>
    </row>
    <row r="44" spans="2:11">
      <c r="B44" s="33" t="s">
        <v>30</v>
      </c>
      <c r="C44" s="33"/>
      <c r="D44" s="41">
        <v>38928</v>
      </c>
      <c r="E44" s="41"/>
    </row>
    <row r="45" spans="2:11">
      <c r="B45" s="42" t="s">
        <v>120</v>
      </c>
      <c r="C45" s="43"/>
      <c r="D45" s="29">
        <v>2061.3000000000002</v>
      </c>
      <c r="E45" s="30"/>
    </row>
    <row r="46" spans="2:11">
      <c r="B46" s="18" t="s">
        <v>121</v>
      </c>
      <c r="C46" s="19"/>
      <c r="D46" s="29">
        <v>12184.11</v>
      </c>
      <c r="E46" s="30"/>
      <c r="I46" s="1"/>
    </row>
  </sheetData>
  <mergeCells count="41">
    <mergeCell ref="B44:C44"/>
    <mergeCell ref="D44:E44"/>
    <mergeCell ref="B45:C45"/>
    <mergeCell ref="D45:E45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109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110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277680.78000000003</v>
      </c>
      <c r="D18" s="39">
        <v>277680.78000000003</v>
      </c>
      <c r="E18" s="39"/>
      <c r="F18" s="27">
        <v>284104.59999999998</v>
      </c>
      <c r="G18" s="28"/>
      <c r="H18" s="23">
        <f>I39+D41+D42+D43+D44+D45+D46</f>
        <v>271296.95999999996</v>
      </c>
      <c r="I18" s="24"/>
    </row>
    <row r="19" spans="2:10">
      <c r="E19" s="9" t="s">
        <v>21</v>
      </c>
      <c r="F19" s="17">
        <v>-6423.82</v>
      </c>
    </row>
    <row r="20" spans="2:10">
      <c r="E20" s="9" t="s">
        <v>22</v>
      </c>
      <c r="F20" s="17">
        <v>116048.86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15296</v>
      </c>
    </row>
    <row r="24" spans="2:10">
      <c r="B24" s="20" t="s">
        <v>35</v>
      </c>
      <c r="C24" s="20"/>
      <c r="D24" s="20"/>
      <c r="E24" s="20"/>
      <c r="F24" s="20"/>
      <c r="G24" s="20"/>
      <c r="H24" s="20"/>
      <c r="I24" s="15">
        <v>13313</v>
      </c>
    </row>
    <row r="25" spans="2:10">
      <c r="B25" s="20" t="s">
        <v>64</v>
      </c>
      <c r="C25" s="20"/>
      <c r="D25" s="20"/>
      <c r="E25" s="20"/>
      <c r="F25" s="20"/>
      <c r="G25" s="20"/>
      <c r="H25" s="20"/>
      <c r="I25" s="15">
        <v>1103</v>
      </c>
    </row>
    <row r="26" spans="2:10">
      <c r="B26" s="20" t="s">
        <v>36</v>
      </c>
      <c r="C26" s="20"/>
      <c r="D26" s="20"/>
      <c r="E26" s="20"/>
      <c r="F26" s="20"/>
      <c r="G26" s="20"/>
      <c r="H26" s="20"/>
      <c r="I26" s="15">
        <v>880</v>
      </c>
    </row>
    <row r="27" spans="2:10">
      <c r="B27" s="33" t="s">
        <v>37</v>
      </c>
      <c r="C27" s="33"/>
      <c r="D27" s="33"/>
      <c r="E27" s="33"/>
      <c r="F27" s="33"/>
      <c r="G27" s="33"/>
      <c r="H27" s="33"/>
      <c r="I27" s="14">
        <v>23276.560000000001</v>
      </c>
    </row>
    <row r="28" spans="2:10">
      <c r="B28" s="20" t="s">
        <v>52</v>
      </c>
      <c r="C28" s="20"/>
      <c r="D28" s="20"/>
      <c r="E28" s="20"/>
      <c r="F28" s="20"/>
      <c r="G28" s="20"/>
      <c r="H28" s="20"/>
      <c r="I28" s="15">
        <v>9450</v>
      </c>
    </row>
    <row r="29" spans="2:10">
      <c r="B29" s="20" t="s">
        <v>38</v>
      </c>
      <c r="C29" s="20"/>
      <c r="D29" s="20"/>
      <c r="E29" s="20"/>
      <c r="F29" s="20"/>
      <c r="G29" s="20"/>
      <c r="H29" s="20"/>
      <c r="I29" s="15">
        <v>1672</v>
      </c>
    </row>
    <row r="30" spans="2:10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10">
      <c r="B31" s="20" t="s">
        <v>41</v>
      </c>
      <c r="C31" s="20"/>
      <c r="D31" s="20"/>
      <c r="E31" s="20"/>
      <c r="F31" s="20"/>
      <c r="G31" s="20"/>
      <c r="H31" s="20"/>
      <c r="I31" s="15">
        <v>7066.56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73582.64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21823.200000000001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44893.440000000002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5196</v>
      </c>
    </row>
    <row r="36" spans="2:11">
      <c r="B36" s="33" t="s">
        <v>53</v>
      </c>
      <c r="C36" s="33"/>
      <c r="D36" s="33"/>
      <c r="E36" s="33"/>
      <c r="F36" s="33"/>
      <c r="G36" s="33"/>
      <c r="H36" s="33"/>
      <c r="I36" s="14">
        <v>1670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25564.32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1143.1199999999999</v>
      </c>
    </row>
    <row r="39" spans="2:11">
      <c r="H39" s="9" t="s">
        <v>50</v>
      </c>
      <c r="I39" s="16">
        <v>138862.64000000001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54246.239999999998</v>
      </c>
      <c r="E41" s="39"/>
    </row>
    <row r="42" spans="2:11">
      <c r="B42" s="20" t="s">
        <v>27</v>
      </c>
      <c r="C42" s="20"/>
      <c r="D42" s="39">
        <v>1974.48</v>
      </c>
      <c r="E42" s="39"/>
    </row>
    <row r="43" spans="2:11">
      <c r="B43" s="20" t="s">
        <v>28</v>
      </c>
      <c r="C43" s="20"/>
      <c r="D43" s="39">
        <v>2494.08</v>
      </c>
      <c r="E43" s="39"/>
    </row>
    <row r="44" spans="2:11">
      <c r="B44" s="33" t="s">
        <v>30</v>
      </c>
      <c r="C44" s="33"/>
      <c r="D44" s="44">
        <v>51960</v>
      </c>
      <c r="E44" s="44"/>
    </row>
    <row r="45" spans="2:11">
      <c r="B45" s="42" t="s">
        <v>120</v>
      </c>
      <c r="C45" s="43"/>
      <c r="D45" s="29">
        <v>2938.86</v>
      </c>
      <c r="E45" s="30"/>
    </row>
    <row r="46" spans="2:11">
      <c r="B46" s="18" t="s">
        <v>121</v>
      </c>
      <c r="C46" s="19"/>
      <c r="D46" s="29">
        <v>18820.66</v>
      </c>
      <c r="E46" s="30"/>
      <c r="I46" s="1"/>
    </row>
  </sheetData>
  <mergeCells count="41">
    <mergeCell ref="B44:C44"/>
    <mergeCell ref="D44:E44"/>
    <mergeCell ref="B45:C45"/>
    <mergeCell ref="D45:E45"/>
    <mergeCell ref="D46:E46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50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111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1</v>
      </c>
    </row>
    <row r="9" spans="2:9">
      <c r="E9" s="2" t="s">
        <v>8</v>
      </c>
      <c r="G9" s="3">
        <v>8</v>
      </c>
    </row>
    <row r="10" spans="2:9">
      <c r="E10" s="2" t="s">
        <v>9</v>
      </c>
      <c r="G10" s="2" t="s">
        <v>112</v>
      </c>
    </row>
    <row r="11" spans="2:9">
      <c r="E11" s="2" t="s">
        <v>10</v>
      </c>
      <c r="G11" s="2" t="s">
        <v>86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10">
      <c r="B18" s="7" t="s">
        <v>20</v>
      </c>
      <c r="C18" s="8">
        <v>141181.62</v>
      </c>
      <c r="D18" s="39">
        <v>141181.62</v>
      </c>
      <c r="E18" s="39"/>
      <c r="F18" s="23">
        <v>66083.91</v>
      </c>
      <c r="G18" s="24"/>
      <c r="H18" s="23">
        <f>I38+I43+D45+D46+D47+D48+D49</f>
        <v>136167.59</v>
      </c>
      <c r="I18" s="24"/>
    </row>
    <row r="19" spans="2:10">
      <c r="E19" s="9" t="s">
        <v>21</v>
      </c>
      <c r="F19" s="17">
        <v>75097.710000000006</v>
      </c>
    </row>
    <row r="20" spans="2:10">
      <c r="E20" s="9" t="s">
        <v>22</v>
      </c>
      <c r="F20" s="17">
        <v>592307.9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709</v>
      </c>
    </row>
    <row r="24" spans="2:10">
      <c r="B24" s="20" t="s">
        <v>36</v>
      </c>
      <c r="C24" s="20"/>
      <c r="D24" s="20"/>
      <c r="E24" s="20"/>
      <c r="F24" s="20"/>
      <c r="G24" s="20"/>
      <c r="H24" s="20"/>
      <c r="I24" s="15">
        <v>709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17524.43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903</v>
      </c>
    </row>
    <row r="27" spans="2:10">
      <c r="B27" s="20" t="s">
        <v>39</v>
      </c>
      <c r="C27" s="20"/>
      <c r="D27" s="20"/>
      <c r="E27" s="20"/>
      <c r="F27" s="20"/>
      <c r="G27" s="20"/>
      <c r="H27" s="20"/>
      <c r="I27" s="15">
        <v>8431</v>
      </c>
    </row>
    <row r="28" spans="2:10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0">
      <c r="B29" s="20" t="s">
        <v>41</v>
      </c>
      <c r="C29" s="20"/>
      <c r="D29" s="20"/>
      <c r="E29" s="20"/>
      <c r="F29" s="20"/>
      <c r="G29" s="20"/>
      <c r="H29" s="20"/>
      <c r="I29" s="15">
        <v>3102.43</v>
      </c>
    </row>
    <row r="30" spans="2:10">
      <c r="B30" s="33" t="s">
        <v>42</v>
      </c>
      <c r="C30" s="33"/>
      <c r="D30" s="33"/>
      <c r="E30" s="33"/>
      <c r="F30" s="33"/>
      <c r="G30" s="33"/>
      <c r="H30" s="33"/>
      <c r="I30" s="14">
        <v>255</v>
      </c>
    </row>
    <row r="31" spans="2:10">
      <c r="B31" s="20" t="s">
        <v>43</v>
      </c>
      <c r="C31" s="20"/>
      <c r="D31" s="20"/>
      <c r="E31" s="20"/>
      <c r="F31" s="20"/>
      <c r="G31" s="20"/>
      <c r="H31" s="20"/>
      <c r="I31" s="15">
        <v>255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31571.81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9581.0400000000009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19709.57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2281.1999999999998</v>
      </c>
    </row>
    <row r="36" spans="2:11">
      <c r="B36" s="33" t="s">
        <v>48</v>
      </c>
      <c r="C36" s="33"/>
      <c r="D36" s="33"/>
      <c r="E36" s="33"/>
      <c r="F36" s="33"/>
      <c r="G36" s="33"/>
      <c r="H36" s="33"/>
      <c r="I36" s="14">
        <v>11223.5</v>
      </c>
    </row>
    <row r="37" spans="2:11">
      <c r="B37" s="33" t="s">
        <v>49</v>
      </c>
      <c r="C37" s="33"/>
      <c r="D37" s="33"/>
      <c r="E37" s="33"/>
      <c r="F37" s="33"/>
      <c r="G37" s="33"/>
      <c r="H37" s="33"/>
      <c r="I37" s="14">
        <v>501.86</v>
      </c>
    </row>
    <row r="38" spans="2:11">
      <c r="H38" s="9" t="s">
        <v>50</v>
      </c>
      <c r="I38" s="16">
        <v>61785.599999999999</v>
      </c>
      <c r="J38" s="12"/>
    </row>
    <row r="40" spans="2:11">
      <c r="B40" s="38" t="s">
        <v>29</v>
      </c>
      <c r="C40" s="38"/>
      <c r="D40" s="38"/>
      <c r="E40" s="38"/>
      <c r="F40" s="38"/>
      <c r="G40" s="38"/>
      <c r="H40" s="38"/>
      <c r="I40" s="13" t="s">
        <v>24</v>
      </c>
    </row>
    <row r="41" spans="2:11">
      <c r="B41" s="33" t="s">
        <v>34</v>
      </c>
      <c r="C41" s="33"/>
      <c r="D41" s="33"/>
      <c r="E41" s="33"/>
      <c r="F41" s="33"/>
      <c r="G41" s="33"/>
      <c r="H41" s="33"/>
      <c r="I41" s="14">
        <v>24859</v>
      </c>
    </row>
    <row r="42" spans="2:11">
      <c r="B42" s="20" t="s">
        <v>51</v>
      </c>
      <c r="C42" s="20"/>
      <c r="D42" s="20"/>
      <c r="E42" s="20"/>
      <c r="F42" s="20"/>
      <c r="G42" s="20"/>
      <c r="H42" s="20"/>
      <c r="I42" s="15">
        <v>24859</v>
      </c>
    </row>
    <row r="43" spans="2:11">
      <c r="H43" s="9" t="s">
        <v>50</v>
      </c>
      <c r="I43" s="16">
        <v>24859</v>
      </c>
    </row>
    <row r="44" spans="2:11" ht="12.75">
      <c r="B44" s="40" t="s">
        <v>23</v>
      </c>
      <c r="C44" s="40"/>
      <c r="D44" s="40"/>
      <c r="E44" s="40"/>
    </row>
    <row r="45" spans="2:11">
      <c r="B45" s="20" t="s">
        <v>25</v>
      </c>
      <c r="C45" s="20"/>
      <c r="D45" s="39">
        <v>23815.73</v>
      </c>
      <c r="E45" s="39"/>
    </row>
    <row r="46" spans="2:11">
      <c r="B46" s="20" t="s">
        <v>27</v>
      </c>
      <c r="C46" s="20"/>
      <c r="D46" s="46">
        <v>866.86</v>
      </c>
      <c r="E46" s="46"/>
    </row>
    <row r="47" spans="2:11">
      <c r="B47" s="20" t="s">
        <v>28</v>
      </c>
      <c r="C47" s="20"/>
      <c r="D47" s="39">
        <v>1094.98</v>
      </c>
      <c r="E47" s="39"/>
    </row>
    <row r="48" spans="2:11">
      <c r="B48" s="33" t="s">
        <v>30</v>
      </c>
      <c r="C48" s="33"/>
      <c r="D48" s="44">
        <v>22812</v>
      </c>
      <c r="E48" s="44"/>
    </row>
    <row r="49" spans="2:5">
      <c r="B49" s="42" t="s">
        <v>120</v>
      </c>
      <c r="C49" s="43"/>
      <c r="D49" s="29">
        <v>933.42</v>
      </c>
      <c r="E49" s="30"/>
    </row>
    <row r="50" spans="2:5" ht="11.25" customHeight="1"/>
  </sheetData>
  <mergeCells count="42">
    <mergeCell ref="B47:C47"/>
    <mergeCell ref="D47:E47"/>
    <mergeCell ref="B48:C48"/>
    <mergeCell ref="D48:E48"/>
    <mergeCell ref="B49:C49"/>
    <mergeCell ref="D49:E49"/>
    <mergeCell ref="B42:H42"/>
    <mergeCell ref="B44:E44"/>
    <mergeCell ref="B45:C45"/>
    <mergeCell ref="D45:E45"/>
    <mergeCell ref="B46:C46"/>
    <mergeCell ref="D46:E46"/>
    <mergeCell ref="B34:H34"/>
    <mergeCell ref="B35:H35"/>
    <mergeCell ref="B36:H36"/>
    <mergeCell ref="B37:H37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46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113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114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9">
      <c r="B18" s="7" t="s">
        <v>20</v>
      </c>
      <c r="C18" s="8">
        <v>277221.42</v>
      </c>
      <c r="D18" s="39">
        <v>277221.42</v>
      </c>
      <c r="E18" s="39"/>
      <c r="F18" s="23">
        <v>265989.06</v>
      </c>
      <c r="G18" s="24"/>
      <c r="H18" s="23">
        <f>I39+D41+D42+D43+D44+D45</f>
        <v>258932.37999999998</v>
      </c>
      <c r="I18" s="24"/>
    </row>
    <row r="19" spans="2:9">
      <c r="E19" s="9" t="s">
        <v>21</v>
      </c>
      <c r="F19" s="17">
        <v>11232.36</v>
      </c>
    </row>
    <row r="20" spans="2:9">
      <c r="E20" s="9" t="s">
        <v>22</v>
      </c>
      <c r="F20" s="17">
        <v>142588.79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28565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25389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3176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23238.2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6668</v>
      </c>
    </row>
    <row r="28" spans="2:9">
      <c r="B28" s="20" t="s">
        <v>38</v>
      </c>
      <c r="C28" s="20"/>
      <c r="D28" s="20"/>
      <c r="E28" s="20"/>
      <c r="F28" s="20"/>
      <c r="G28" s="20"/>
      <c r="H28" s="20"/>
      <c r="I28" s="15">
        <v>4587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6895.2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135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135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70168.800000000003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21294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43804.800000000003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5070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24944.400000000001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1115.4000000000001</v>
      </c>
    </row>
    <row r="39" spans="2:11">
      <c r="H39" s="9" t="s">
        <v>50</v>
      </c>
      <c r="I39" s="16">
        <v>148166.79999999999</v>
      </c>
      <c r="J39" s="12"/>
    </row>
    <row r="40" spans="2:11" ht="12.75">
      <c r="B40" s="40" t="s">
        <v>23</v>
      </c>
      <c r="C40" s="40"/>
      <c r="D40" s="40"/>
      <c r="E40" s="40"/>
    </row>
    <row r="41" spans="2:11">
      <c r="B41" s="20" t="s">
        <v>25</v>
      </c>
      <c r="C41" s="20"/>
      <c r="D41" s="39">
        <v>52930.8</v>
      </c>
      <c r="E41" s="39"/>
    </row>
    <row r="42" spans="2:11">
      <c r="B42" s="20" t="s">
        <v>27</v>
      </c>
      <c r="C42" s="20"/>
      <c r="D42" s="39">
        <v>1926.6</v>
      </c>
      <c r="E42" s="39"/>
    </row>
    <row r="43" spans="2:11">
      <c r="B43" s="20" t="s">
        <v>28</v>
      </c>
      <c r="C43" s="20"/>
      <c r="D43" s="39">
        <v>2433.6</v>
      </c>
      <c r="E43" s="39"/>
    </row>
    <row r="44" spans="2:11">
      <c r="B44" s="33" t="s">
        <v>30</v>
      </c>
      <c r="C44" s="33"/>
      <c r="D44" s="44">
        <v>50700</v>
      </c>
      <c r="E44" s="44"/>
    </row>
    <row r="45" spans="2:11">
      <c r="B45" s="42" t="s">
        <v>120</v>
      </c>
      <c r="C45" s="43"/>
      <c r="D45" s="31">
        <v>2774.58</v>
      </c>
      <c r="E45" s="32"/>
    </row>
    <row r="46" spans="2:11" ht="11.25" customHeight="1"/>
  </sheetData>
  <mergeCells count="40"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B34:H34"/>
    <mergeCell ref="B35:H35"/>
    <mergeCell ref="B36:H36"/>
    <mergeCell ref="B37:H37"/>
    <mergeCell ref="B38:H38"/>
    <mergeCell ref="B40:E40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K53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12.75">
      <c r="B1" s="36" t="s">
        <v>0</v>
      </c>
      <c r="C1" s="36"/>
      <c r="D1" s="36"/>
      <c r="E1" s="36"/>
      <c r="F1" s="36"/>
      <c r="G1" s="36"/>
      <c r="H1" s="36"/>
      <c r="I1" s="36"/>
    </row>
    <row r="2" spans="2:9" ht="12.75">
      <c r="B2" s="36" t="s">
        <v>1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2</v>
      </c>
      <c r="C3" s="36"/>
      <c r="D3" s="36"/>
      <c r="E3" s="36"/>
      <c r="F3" s="36"/>
      <c r="G3" s="36"/>
      <c r="H3" s="36"/>
      <c r="I3" s="36"/>
    </row>
    <row r="5" spans="2:9">
      <c r="B5" s="37" t="s">
        <v>55</v>
      </c>
      <c r="C5" s="37"/>
      <c r="D5" s="37"/>
      <c r="E5" s="2" t="s">
        <v>3</v>
      </c>
      <c r="G5" s="2" t="s">
        <v>31</v>
      </c>
    </row>
    <row r="6" spans="2:9">
      <c r="B6" s="37" t="s">
        <v>4</v>
      </c>
      <c r="C6" s="37"/>
      <c r="D6" s="37"/>
      <c r="E6" s="2" t="s">
        <v>5</v>
      </c>
      <c r="G6" s="3">
        <v>2</v>
      </c>
    </row>
    <row r="7" spans="2:9">
      <c r="B7" s="37" t="s">
        <v>6</v>
      </c>
      <c r="C7" s="37"/>
      <c r="D7" s="37"/>
      <c r="E7" s="2" t="s">
        <v>7</v>
      </c>
      <c r="G7" s="3">
        <v>2</v>
      </c>
    </row>
    <row r="8" spans="2:9">
      <c r="E8" s="2" t="s">
        <v>8</v>
      </c>
      <c r="G8" s="3">
        <v>12</v>
      </c>
    </row>
    <row r="9" spans="2:9">
      <c r="E9" s="2" t="s">
        <v>9</v>
      </c>
      <c r="G9" s="2" t="s">
        <v>56</v>
      </c>
    </row>
    <row r="10" spans="2:9">
      <c r="E10" s="2" t="s">
        <v>10</v>
      </c>
      <c r="G10" s="2" t="s">
        <v>32</v>
      </c>
    </row>
    <row r="11" spans="2:9">
      <c r="E11" s="2" t="s">
        <v>11</v>
      </c>
      <c r="G11" s="2" t="s">
        <v>33</v>
      </c>
    </row>
    <row r="12" spans="2:9">
      <c r="E12" s="2" t="s">
        <v>13</v>
      </c>
      <c r="G12" s="2" t="s">
        <v>12</v>
      </c>
    </row>
    <row r="15" spans="2:9">
      <c r="B15" s="4" t="s">
        <v>14</v>
      </c>
    </row>
    <row r="16" spans="2:9">
      <c r="B16" s="5" t="s">
        <v>15</v>
      </c>
      <c r="C16" s="6" t="s">
        <v>16</v>
      </c>
      <c r="D16" s="38" t="s">
        <v>17</v>
      </c>
      <c r="E16" s="38"/>
      <c r="F16" s="25" t="s">
        <v>18</v>
      </c>
      <c r="G16" s="26"/>
      <c r="H16" s="21" t="s">
        <v>19</v>
      </c>
      <c r="I16" s="22"/>
    </row>
    <row r="17" spans="2:9">
      <c r="B17" s="7" t="s">
        <v>20</v>
      </c>
      <c r="C17" s="8">
        <v>234707.64</v>
      </c>
      <c r="D17" s="39">
        <v>234707.64</v>
      </c>
      <c r="E17" s="39"/>
      <c r="F17" s="27">
        <v>238369.81</v>
      </c>
      <c r="G17" s="28"/>
      <c r="H17" s="23">
        <f>I39+I44+D46+D47+D48+D49+D50+D51+D52</f>
        <v>287918.90000000002</v>
      </c>
      <c r="I17" s="24"/>
    </row>
    <row r="18" spans="2:9">
      <c r="E18" s="9" t="s">
        <v>21</v>
      </c>
      <c r="F18" s="17">
        <v>-3662.17</v>
      </c>
    </row>
    <row r="19" spans="2:9">
      <c r="E19" s="9" t="s">
        <v>22</v>
      </c>
      <c r="F19" s="17">
        <v>86297.36</v>
      </c>
    </row>
    <row r="21" spans="2:9">
      <c r="B21" s="38" t="s">
        <v>20</v>
      </c>
      <c r="C21" s="38"/>
      <c r="D21" s="38"/>
      <c r="E21" s="38"/>
      <c r="F21" s="38"/>
      <c r="G21" s="38"/>
      <c r="H21" s="38"/>
      <c r="I21" s="13" t="s">
        <v>24</v>
      </c>
    </row>
    <row r="22" spans="2:9">
      <c r="B22" s="33" t="s">
        <v>34</v>
      </c>
      <c r="C22" s="33"/>
      <c r="D22" s="33"/>
      <c r="E22" s="33"/>
      <c r="F22" s="33"/>
      <c r="G22" s="33"/>
      <c r="H22" s="33"/>
      <c r="I22" s="14">
        <v>6423</v>
      </c>
    </row>
    <row r="23" spans="2:9">
      <c r="B23" s="20" t="s">
        <v>35</v>
      </c>
      <c r="C23" s="20"/>
      <c r="D23" s="20"/>
      <c r="E23" s="20"/>
      <c r="F23" s="20"/>
      <c r="G23" s="20"/>
      <c r="H23" s="20"/>
      <c r="I23" s="15">
        <v>3148</v>
      </c>
    </row>
    <row r="24" spans="2:9">
      <c r="B24" s="20" t="s">
        <v>57</v>
      </c>
      <c r="C24" s="20"/>
      <c r="D24" s="20"/>
      <c r="E24" s="20"/>
      <c r="F24" s="20"/>
      <c r="G24" s="20"/>
      <c r="H24" s="20"/>
      <c r="I24" s="15">
        <v>2585</v>
      </c>
    </row>
    <row r="25" spans="2:9">
      <c r="B25" s="20" t="s">
        <v>36</v>
      </c>
      <c r="C25" s="20"/>
      <c r="D25" s="20"/>
      <c r="E25" s="20"/>
      <c r="F25" s="20"/>
      <c r="G25" s="20"/>
      <c r="H25" s="20"/>
      <c r="I25" s="15">
        <v>690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16862.5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1048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5336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5390.5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13010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13010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54856.22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16647.12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34245.5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3963.6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19500.91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871.99</v>
      </c>
    </row>
    <row r="39" spans="2:11">
      <c r="H39" s="9" t="s">
        <v>50</v>
      </c>
      <c r="I39" s="16">
        <v>111524.62</v>
      </c>
      <c r="J39" s="12"/>
    </row>
    <row r="41" spans="2:11">
      <c r="B41" s="38" t="s">
        <v>29</v>
      </c>
      <c r="C41" s="38"/>
      <c r="D41" s="38"/>
      <c r="E41" s="38"/>
      <c r="F41" s="38"/>
      <c r="G41" s="38"/>
      <c r="H41" s="38"/>
      <c r="I41" s="13" t="s">
        <v>24</v>
      </c>
    </row>
    <row r="42" spans="2:11">
      <c r="B42" s="33" t="s">
        <v>34</v>
      </c>
      <c r="C42" s="33"/>
      <c r="D42" s="33"/>
      <c r="E42" s="33"/>
      <c r="F42" s="33"/>
      <c r="G42" s="33"/>
      <c r="H42" s="33"/>
      <c r="I42" s="14">
        <v>66641</v>
      </c>
    </row>
    <row r="43" spans="2:11">
      <c r="B43" s="20" t="s">
        <v>51</v>
      </c>
      <c r="C43" s="20"/>
      <c r="D43" s="20"/>
      <c r="E43" s="20"/>
      <c r="F43" s="20"/>
      <c r="G43" s="20"/>
      <c r="H43" s="20"/>
      <c r="I43" s="15">
        <v>66641</v>
      </c>
    </row>
    <row r="44" spans="2:11">
      <c r="H44" s="9" t="s">
        <v>50</v>
      </c>
      <c r="I44" s="16">
        <v>66641</v>
      </c>
    </row>
    <row r="45" spans="2:11" ht="12.75">
      <c r="B45" s="40" t="s">
        <v>23</v>
      </c>
      <c r="C45" s="40"/>
      <c r="D45" s="40"/>
      <c r="E45" s="40"/>
    </row>
    <row r="46" spans="2:11">
      <c r="B46" s="20" t="s">
        <v>25</v>
      </c>
      <c r="C46" s="20"/>
      <c r="D46" s="39">
        <v>41379.980000000003</v>
      </c>
      <c r="E46" s="39"/>
    </row>
    <row r="47" spans="2:11">
      <c r="B47" s="20" t="s">
        <v>26</v>
      </c>
      <c r="C47" s="20"/>
      <c r="D47" s="39">
        <v>15140.95</v>
      </c>
      <c r="E47" s="39"/>
    </row>
    <row r="48" spans="2:11">
      <c r="B48" s="20" t="s">
        <v>27</v>
      </c>
      <c r="C48" s="20"/>
      <c r="D48" s="39">
        <v>1506.17</v>
      </c>
      <c r="E48" s="39"/>
    </row>
    <row r="49" spans="2:9">
      <c r="B49" s="20" t="s">
        <v>28</v>
      </c>
      <c r="C49" s="20"/>
      <c r="D49" s="39">
        <v>1902.53</v>
      </c>
      <c r="E49" s="39"/>
    </row>
    <row r="50" spans="2:9">
      <c r="B50" s="33" t="s">
        <v>30</v>
      </c>
      <c r="C50" s="33"/>
      <c r="D50" s="41">
        <v>39636</v>
      </c>
      <c r="E50" s="41"/>
    </row>
    <row r="51" spans="2:9">
      <c r="B51" s="42" t="s">
        <v>120</v>
      </c>
      <c r="C51" s="43"/>
      <c r="D51" s="29">
        <v>6549.96</v>
      </c>
      <c r="E51" s="30"/>
    </row>
    <row r="52" spans="2:9">
      <c r="B52" s="18" t="s">
        <v>121</v>
      </c>
      <c r="C52" s="19"/>
      <c r="D52" s="29">
        <v>3637.69</v>
      </c>
      <c r="E52" s="30"/>
      <c r="I52" s="1"/>
    </row>
    <row r="53" spans="2:9" ht="5.25" customHeight="1"/>
  </sheetData>
  <mergeCells count="47">
    <mergeCell ref="B50:C50"/>
    <mergeCell ref="D50:E50"/>
    <mergeCell ref="B51:C51"/>
    <mergeCell ref="D51:E51"/>
    <mergeCell ref="B47:C47"/>
    <mergeCell ref="D47:E47"/>
    <mergeCell ref="B48:C48"/>
    <mergeCell ref="D48:E48"/>
    <mergeCell ref="B49:C49"/>
    <mergeCell ref="D49:E49"/>
    <mergeCell ref="B41:H41"/>
    <mergeCell ref="B42:H42"/>
    <mergeCell ref="B43:H43"/>
    <mergeCell ref="B45:E45"/>
    <mergeCell ref="B46:C46"/>
    <mergeCell ref="D46:E46"/>
    <mergeCell ref="B33:H33"/>
    <mergeCell ref="B34:H34"/>
    <mergeCell ref="B35:H35"/>
    <mergeCell ref="B36:H36"/>
    <mergeCell ref="B37:H37"/>
    <mergeCell ref="B38:H38"/>
    <mergeCell ref="B27:H27"/>
    <mergeCell ref="B28:H28"/>
    <mergeCell ref="B29:H29"/>
    <mergeCell ref="B30:H30"/>
    <mergeCell ref="B31:H31"/>
    <mergeCell ref="B32:H32"/>
    <mergeCell ref="D16:E16"/>
    <mergeCell ref="D17:E17"/>
    <mergeCell ref="B21:H21"/>
    <mergeCell ref="B22:H22"/>
    <mergeCell ref="F16:G16"/>
    <mergeCell ref="F17:G17"/>
    <mergeCell ref="B1:I1"/>
    <mergeCell ref="B2:I2"/>
    <mergeCell ref="B3:I3"/>
    <mergeCell ref="B5:D5"/>
    <mergeCell ref="B6:D6"/>
    <mergeCell ref="B7:D7"/>
    <mergeCell ref="H16:I16"/>
    <mergeCell ref="H17:I17"/>
    <mergeCell ref="B23:H23"/>
    <mergeCell ref="B24:H24"/>
    <mergeCell ref="B25:H25"/>
    <mergeCell ref="B26:H26"/>
    <mergeCell ref="D52:E52"/>
  </mergeCells>
  <pageMargins left="0.75" right="0.75" top="1" bottom="1" header="0.5" footer="0.5"/>
  <pageSetup paperSize="9" orientation="portrait" r:id="rId1"/>
  <rowBreaks count="1" manualBreakCount="1">
    <brk id="5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115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116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10">
      <c r="B18" s="7" t="s">
        <v>20</v>
      </c>
      <c r="C18" s="8">
        <v>277079.76</v>
      </c>
      <c r="D18" s="39">
        <v>277079.76</v>
      </c>
      <c r="E18" s="39"/>
      <c r="F18" s="23">
        <v>246142.65</v>
      </c>
      <c r="G18" s="24"/>
      <c r="H18" s="23">
        <f>I37+I42+D44+D45+D46+D47+D48</f>
        <v>248307.57</v>
      </c>
      <c r="I18" s="24"/>
    </row>
    <row r="19" spans="2:10">
      <c r="E19" s="9" t="s">
        <v>21</v>
      </c>
      <c r="F19" s="17">
        <v>30937.11</v>
      </c>
    </row>
    <row r="20" spans="2:10">
      <c r="E20" s="9" t="s">
        <v>22</v>
      </c>
      <c r="F20" s="17">
        <v>418613.36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10858</v>
      </c>
    </row>
    <row r="24" spans="2:10">
      <c r="B24" s="20" t="s">
        <v>35</v>
      </c>
      <c r="C24" s="20"/>
      <c r="D24" s="20"/>
      <c r="E24" s="20"/>
      <c r="F24" s="20"/>
      <c r="G24" s="20"/>
      <c r="H24" s="20"/>
      <c r="I24" s="15">
        <v>10858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19415.59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8259</v>
      </c>
    </row>
    <row r="27" spans="2:10">
      <c r="B27" s="20" t="s">
        <v>40</v>
      </c>
      <c r="C27" s="20"/>
      <c r="D27" s="20"/>
      <c r="E27" s="20"/>
      <c r="F27" s="20"/>
      <c r="G27" s="20"/>
      <c r="H27" s="20"/>
      <c r="I27" s="15">
        <v>5088</v>
      </c>
    </row>
    <row r="28" spans="2:10">
      <c r="B28" s="20" t="s">
        <v>41</v>
      </c>
      <c r="C28" s="20"/>
      <c r="D28" s="20"/>
      <c r="E28" s="20"/>
      <c r="F28" s="20"/>
      <c r="G28" s="20"/>
      <c r="H28" s="20"/>
      <c r="I28" s="15">
        <v>6068.59</v>
      </c>
    </row>
    <row r="29" spans="2:10">
      <c r="B29" s="33" t="s">
        <v>42</v>
      </c>
      <c r="C29" s="33"/>
      <c r="D29" s="33"/>
      <c r="E29" s="33"/>
      <c r="F29" s="33"/>
      <c r="G29" s="33"/>
      <c r="H29" s="33"/>
      <c r="I29" s="14">
        <v>11053</v>
      </c>
    </row>
    <row r="30" spans="2:10">
      <c r="B30" s="20" t="s">
        <v>43</v>
      </c>
      <c r="C30" s="20"/>
      <c r="D30" s="20"/>
      <c r="E30" s="20"/>
      <c r="F30" s="20"/>
      <c r="G30" s="20"/>
      <c r="H30" s="20"/>
      <c r="I30" s="15">
        <v>11053</v>
      </c>
    </row>
    <row r="31" spans="2:10">
      <c r="B31" s="33" t="s">
        <v>44</v>
      </c>
      <c r="C31" s="33"/>
      <c r="D31" s="33"/>
      <c r="E31" s="33"/>
      <c r="F31" s="33"/>
      <c r="G31" s="33"/>
      <c r="H31" s="33"/>
      <c r="I31" s="14">
        <v>61756.85</v>
      </c>
      <c r="J31" s="12"/>
    </row>
    <row r="32" spans="2:10">
      <c r="B32" s="33" t="s">
        <v>45</v>
      </c>
      <c r="C32" s="33"/>
      <c r="D32" s="33"/>
      <c r="E32" s="33"/>
      <c r="F32" s="33"/>
      <c r="G32" s="33"/>
      <c r="H32" s="33"/>
      <c r="I32" s="14">
        <v>18741.240000000002</v>
      </c>
    </row>
    <row r="33" spans="2:11">
      <c r="B33" s="33" t="s">
        <v>46</v>
      </c>
      <c r="C33" s="33"/>
      <c r="D33" s="33"/>
      <c r="E33" s="33"/>
      <c r="F33" s="33"/>
      <c r="G33" s="33"/>
      <c r="H33" s="33"/>
      <c r="I33" s="14">
        <v>3855.41</v>
      </c>
      <c r="K33" s="12"/>
    </row>
    <row r="34" spans="2:11">
      <c r="B34" s="33" t="s">
        <v>47</v>
      </c>
      <c r="C34" s="33"/>
      <c r="D34" s="33"/>
      <c r="E34" s="33"/>
      <c r="F34" s="33"/>
      <c r="G34" s="33"/>
      <c r="H34" s="33"/>
      <c r="I34" s="14">
        <v>4462.2</v>
      </c>
    </row>
    <row r="35" spans="2:11">
      <c r="B35" s="33" t="s">
        <v>48</v>
      </c>
      <c r="C35" s="33"/>
      <c r="D35" s="33"/>
      <c r="E35" s="33"/>
      <c r="F35" s="33"/>
      <c r="G35" s="33"/>
      <c r="H35" s="33"/>
      <c r="I35" s="14">
        <v>21954.02</v>
      </c>
    </row>
    <row r="36" spans="2:11">
      <c r="B36" s="33" t="s">
        <v>49</v>
      </c>
      <c r="C36" s="33"/>
      <c r="D36" s="33"/>
      <c r="E36" s="33"/>
      <c r="F36" s="33"/>
      <c r="G36" s="33"/>
      <c r="H36" s="33"/>
      <c r="I36" s="14">
        <v>981.68</v>
      </c>
    </row>
    <row r="37" spans="2:11">
      <c r="H37" s="9" t="s">
        <v>50</v>
      </c>
      <c r="I37" s="16">
        <v>126019.14</v>
      </c>
      <c r="J37" s="12"/>
    </row>
    <row r="39" spans="2:11">
      <c r="B39" s="38" t="s">
        <v>29</v>
      </c>
      <c r="C39" s="38"/>
      <c r="D39" s="38"/>
      <c r="E39" s="38"/>
      <c r="F39" s="38"/>
      <c r="G39" s="38"/>
      <c r="H39" s="38"/>
      <c r="I39" s="13" t="s">
        <v>24</v>
      </c>
    </row>
    <row r="40" spans="2:11">
      <c r="B40" s="33" t="s">
        <v>34</v>
      </c>
      <c r="C40" s="33"/>
      <c r="D40" s="33"/>
      <c r="E40" s="33"/>
      <c r="F40" s="33"/>
      <c r="G40" s="33"/>
      <c r="H40" s="33"/>
      <c r="I40" s="14">
        <v>24500</v>
      </c>
    </row>
    <row r="41" spans="2:11">
      <c r="B41" s="20" t="s">
        <v>64</v>
      </c>
      <c r="C41" s="20"/>
      <c r="D41" s="20"/>
      <c r="E41" s="20"/>
      <c r="F41" s="20"/>
      <c r="G41" s="20"/>
      <c r="H41" s="20"/>
      <c r="I41" s="15">
        <v>24500</v>
      </c>
    </row>
    <row r="42" spans="2:11">
      <c r="H42" s="9" t="s">
        <v>50</v>
      </c>
      <c r="I42" s="16">
        <v>24500</v>
      </c>
    </row>
    <row r="43" spans="2:11" ht="12.75">
      <c r="B43" s="40" t="s">
        <v>23</v>
      </c>
      <c r="C43" s="40"/>
      <c r="D43" s="40"/>
      <c r="E43" s="40"/>
    </row>
    <row r="44" spans="2:11">
      <c r="B44" s="20" t="s">
        <v>25</v>
      </c>
      <c r="C44" s="20"/>
      <c r="D44" s="39">
        <v>46585.37</v>
      </c>
      <c r="E44" s="39"/>
    </row>
    <row r="45" spans="2:11">
      <c r="B45" s="20" t="s">
        <v>27</v>
      </c>
      <c r="C45" s="20"/>
      <c r="D45" s="39">
        <v>1695.64</v>
      </c>
      <c r="E45" s="39"/>
    </row>
    <row r="46" spans="2:11">
      <c r="B46" s="20" t="s">
        <v>28</v>
      </c>
      <c r="C46" s="20"/>
      <c r="D46" s="39">
        <v>2141.86</v>
      </c>
      <c r="E46" s="39"/>
    </row>
    <row r="47" spans="2:11">
      <c r="B47" s="33" t="s">
        <v>30</v>
      </c>
      <c r="C47" s="33"/>
      <c r="D47" s="44">
        <v>44622</v>
      </c>
      <c r="E47" s="44"/>
    </row>
    <row r="48" spans="2:11">
      <c r="B48" s="42" t="s">
        <v>120</v>
      </c>
      <c r="C48" s="43"/>
      <c r="D48" s="31">
        <v>2743.56</v>
      </c>
      <c r="E48" s="32"/>
    </row>
    <row r="49" ht="11.25" customHeight="1"/>
  </sheetData>
  <mergeCells count="41">
    <mergeCell ref="B47:C47"/>
    <mergeCell ref="D47:E47"/>
    <mergeCell ref="B48:C48"/>
    <mergeCell ref="D48:E48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117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16</v>
      </c>
    </row>
    <row r="10" spans="2:9">
      <c r="E10" s="2" t="s">
        <v>9</v>
      </c>
      <c r="G10" s="2" t="s">
        <v>116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12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10">
      <c r="B18" s="7" t="s">
        <v>20</v>
      </c>
      <c r="C18" s="8">
        <v>277079.76</v>
      </c>
      <c r="D18" s="39">
        <v>277079.76</v>
      </c>
      <c r="E18" s="39"/>
      <c r="F18" s="23">
        <v>246142.65</v>
      </c>
      <c r="G18" s="24"/>
      <c r="H18" s="23">
        <f>I37+I42+D44+D45+D46+D47+D48</f>
        <v>248307.57</v>
      </c>
      <c r="I18" s="24"/>
    </row>
    <row r="19" spans="2:10">
      <c r="E19" s="9" t="s">
        <v>21</v>
      </c>
      <c r="F19" s="17">
        <v>30937.11</v>
      </c>
    </row>
    <row r="20" spans="2:10">
      <c r="E20" s="9" t="s">
        <v>22</v>
      </c>
      <c r="F20" s="17">
        <v>418613.36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10858</v>
      </c>
    </row>
    <row r="24" spans="2:10">
      <c r="B24" s="20" t="s">
        <v>35</v>
      </c>
      <c r="C24" s="20"/>
      <c r="D24" s="20"/>
      <c r="E24" s="20"/>
      <c r="F24" s="20"/>
      <c r="G24" s="20"/>
      <c r="H24" s="20"/>
      <c r="I24" s="15">
        <v>10858</v>
      </c>
    </row>
    <row r="25" spans="2:10">
      <c r="B25" s="33" t="s">
        <v>37</v>
      </c>
      <c r="C25" s="33"/>
      <c r="D25" s="33"/>
      <c r="E25" s="33"/>
      <c r="F25" s="33"/>
      <c r="G25" s="33"/>
      <c r="H25" s="33"/>
      <c r="I25" s="14">
        <v>19415.59</v>
      </c>
    </row>
    <row r="26" spans="2:10">
      <c r="B26" s="20" t="s">
        <v>52</v>
      </c>
      <c r="C26" s="20"/>
      <c r="D26" s="20"/>
      <c r="E26" s="20"/>
      <c r="F26" s="20"/>
      <c r="G26" s="20"/>
      <c r="H26" s="20"/>
      <c r="I26" s="15">
        <v>8259</v>
      </c>
    </row>
    <row r="27" spans="2:10">
      <c r="B27" s="20" t="s">
        <v>40</v>
      </c>
      <c r="C27" s="20"/>
      <c r="D27" s="20"/>
      <c r="E27" s="20"/>
      <c r="F27" s="20"/>
      <c r="G27" s="20"/>
      <c r="H27" s="20"/>
      <c r="I27" s="15">
        <v>5088</v>
      </c>
    </row>
    <row r="28" spans="2:10">
      <c r="B28" s="20" t="s">
        <v>41</v>
      </c>
      <c r="C28" s="20"/>
      <c r="D28" s="20"/>
      <c r="E28" s="20"/>
      <c r="F28" s="20"/>
      <c r="G28" s="20"/>
      <c r="H28" s="20"/>
      <c r="I28" s="15">
        <v>6068.59</v>
      </c>
    </row>
    <row r="29" spans="2:10">
      <c r="B29" s="33" t="s">
        <v>42</v>
      </c>
      <c r="C29" s="33"/>
      <c r="D29" s="33"/>
      <c r="E29" s="33"/>
      <c r="F29" s="33"/>
      <c r="G29" s="33"/>
      <c r="H29" s="33"/>
      <c r="I29" s="14">
        <v>11053</v>
      </c>
    </row>
    <row r="30" spans="2:10">
      <c r="B30" s="20" t="s">
        <v>43</v>
      </c>
      <c r="C30" s="20"/>
      <c r="D30" s="20"/>
      <c r="E30" s="20"/>
      <c r="F30" s="20"/>
      <c r="G30" s="20"/>
      <c r="H30" s="20"/>
      <c r="I30" s="15">
        <v>11053</v>
      </c>
    </row>
    <row r="31" spans="2:10">
      <c r="B31" s="33" t="s">
        <v>44</v>
      </c>
      <c r="C31" s="33"/>
      <c r="D31" s="33"/>
      <c r="E31" s="33"/>
      <c r="F31" s="33"/>
      <c r="G31" s="33"/>
      <c r="H31" s="33"/>
      <c r="I31" s="14">
        <v>61756.85</v>
      </c>
      <c r="J31" s="12"/>
    </row>
    <row r="32" spans="2:10">
      <c r="B32" s="33" t="s">
        <v>45</v>
      </c>
      <c r="C32" s="33"/>
      <c r="D32" s="33"/>
      <c r="E32" s="33"/>
      <c r="F32" s="33"/>
      <c r="G32" s="33"/>
      <c r="H32" s="33"/>
      <c r="I32" s="14">
        <v>18741.240000000002</v>
      </c>
    </row>
    <row r="33" spans="2:11">
      <c r="B33" s="33" t="s">
        <v>46</v>
      </c>
      <c r="C33" s="33"/>
      <c r="D33" s="33"/>
      <c r="E33" s="33"/>
      <c r="F33" s="33"/>
      <c r="G33" s="33"/>
      <c r="H33" s="33"/>
      <c r="I33" s="14">
        <v>3855.41</v>
      </c>
      <c r="K33" s="12"/>
    </row>
    <row r="34" spans="2:11">
      <c r="B34" s="33" t="s">
        <v>47</v>
      </c>
      <c r="C34" s="33"/>
      <c r="D34" s="33"/>
      <c r="E34" s="33"/>
      <c r="F34" s="33"/>
      <c r="G34" s="33"/>
      <c r="H34" s="33"/>
      <c r="I34" s="14">
        <v>4462.2</v>
      </c>
    </row>
    <row r="35" spans="2:11">
      <c r="B35" s="33" t="s">
        <v>48</v>
      </c>
      <c r="C35" s="33"/>
      <c r="D35" s="33"/>
      <c r="E35" s="33"/>
      <c r="F35" s="33"/>
      <c r="G35" s="33"/>
      <c r="H35" s="33"/>
      <c r="I35" s="14">
        <v>21954.02</v>
      </c>
    </row>
    <row r="36" spans="2:11">
      <c r="B36" s="33" t="s">
        <v>49</v>
      </c>
      <c r="C36" s="33"/>
      <c r="D36" s="33"/>
      <c r="E36" s="33"/>
      <c r="F36" s="33"/>
      <c r="G36" s="33"/>
      <c r="H36" s="33"/>
      <c r="I36" s="14">
        <v>981.68</v>
      </c>
    </row>
    <row r="37" spans="2:11">
      <c r="H37" s="9" t="s">
        <v>50</v>
      </c>
      <c r="I37" s="16">
        <v>126019.14</v>
      </c>
      <c r="J37" s="12"/>
    </row>
    <row r="39" spans="2:11">
      <c r="B39" s="38" t="s">
        <v>29</v>
      </c>
      <c r="C39" s="38"/>
      <c r="D39" s="38"/>
      <c r="E39" s="38"/>
      <c r="F39" s="38"/>
      <c r="G39" s="38"/>
      <c r="H39" s="38"/>
      <c r="I39" s="13" t="s">
        <v>24</v>
      </c>
    </row>
    <row r="40" spans="2:11">
      <c r="B40" s="33" t="s">
        <v>34</v>
      </c>
      <c r="C40" s="33"/>
      <c r="D40" s="33"/>
      <c r="E40" s="33"/>
      <c r="F40" s="33"/>
      <c r="G40" s="33"/>
      <c r="H40" s="33"/>
      <c r="I40" s="14">
        <v>24500</v>
      </c>
    </row>
    <row r="41" spans="2:11">
      <c r="B41" s="20" t="s">
        <v>64</v>
      </c>
      <c r="C41" s="20"/>
      <c r="D41" s="20"/>
      <c r="E41" s="20"/>
      <c r="F41" s="20"/>
      <c r="G41" s="20"/>
      <c r="H41" s="20"/>
      <c r="I41" s="15">
        <v>24500</v>
      </c>
    </row>
    <row r="42" spans="2:11">
      <c r="H42" s="9" t="s">
        <v>50</v>
      </c>
      <c r="I42" s="16">
        <v>24500</v>
      </c>
    </row>
    <row r="43" spans="2:11" ht="12.75">
      <c r="B43" s="40" t="s">
        <v>23</v>
      </c>
      <c r="C43" s="40"/>
      <c r="D43" s="40"/>
      <c r="E43" s="40"/>
    </row>
    <row r="44" spans="2:11">
      <c r="B44" s="20" t="s">
        <v>25</v>
      </c>
      <c r="C44" s="20"/>
      <c r="D44" s="39">
        <v>46585.37</v>
      </c>
      <c r="E44" s="39"/>
    </row>
    <row r="45" spans="2:11">
      <c r="B45" s="20" t="s">
        <v>27</v>
      </c>
      <c r="C45" s="20"/>
      <c r="D45" s="39">
        <v>1695.64</v>
      </c>
      <c r="E45" s="39"/>
    </row>
    <row r="46" spans="2:11">
      <c r="B46" s="20" t="s">
        <v>28</v>
      </c>
      <c r="C46" s="20"/>
      <c r="D46" s="39">
        <v>2141.86</v>
      </c>
      <c r="E46" s="39"/>
    </row>
    <row r="47" spans="2:11">
      <c r="B47" s="33" t="s">
        <v>30</v>
      </c>
      <c r="C47" s="33"/>
      <c r="D47" s="44">
        <v>44622</v>
      </c>
      <c r="E47" s="44"/>
    </row>
    <row r="48" spans="2:11">
      <c r="B48" s="42" t="s">
        <v>120</v>
      </c>
      <c r="C48" s="43"/>
      <c r="D48" s="31">
        <v>2743.56</v>
      </c>
      <c r="E48" s="32"/>
    </row>
    <row r="49" ht="11.25" customHeight="1"/>
  </sheetData>
  <mergeCells count="41">
    <mergeCell ref="B47:C47"/>
    <mergeCell ref="D47:E47"/>
    <mergeCell ref="B48:C48"/>
    <mergeCell ref="D48:E48"/>
    <mergeCell ref="B43:E43"/>
    <mergeCell ref="B44:C44"/>
    <mergeCell ref="D44:E44"/>
    <mergeCell ref="B45:C45"/>
    <mergeCell ref="D45:E45"/>
    <mergeCell ref="B46:C46"/>
    <mergeCell ref="D46:E46"/>
    <mergeCell ref="B34:H34"/>
    <mergeCell ref="B35:H35"/>
    <mergeCell ref="B36:H36"/>
    <mergeCell ref="B39:H39"/>
    <mergeCell ref="B40:H40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118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119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1" t="s">
        <v>18</v>
      </c>
      <c r="G17" s="22"/>
      <c r="H17" s="21" t="s">
        <v>19</v>
      </c>
      <c r="I17" s="22"/>
    </row>
    <row r="18" spans="2:9" ht="12" customHeight="1">
      <c r="B18" s="7" t="s">
        <v>20</v>
      </c>
      <c r="C18" s="11">
        <v>231678.54</v>
      </c>
      <c r="D18" s="47">
        <v>231678.54</v>
      </c>
      <c r="E18" s="47"/>
      <c r="F18" s="48">
        <v>218302.12</v>
      </c>
      <c r="G18" s="49"/>
      <c r="H18" s="23">
        <f>I42+D44+D45+D46+D47+D48+D49</f>
        <v>231290.33</v>
      </c>
      <c r="I18" s="24"/>
    </row>
    <row r="19" spans="2:9">
      <c r="E19" s="9" t="s">
        <v>21</v>
      </c>
      <c r="F19" s="17">
        <v>13376.42</v>
      </c>
    </row>
    <row r="20" spans="2:9">
      <c r="E20" s="9" t="s">
        <v>22</v>
      </c>
      <c r="F20" s="17">
        <v>129418.78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13258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12130</v>
      </c>
    </row>
    <row r="25" spans="2:9">
      <c r="B25" s="20" t="s">
        <v>64</v>
      </c>
      <c r="C25" s="20"/>
      <c r="D25" s="20"/>
      <c r="E25" s="20"/>
      <c r="F25" s="20"/>
      <c r="G25" s="20"/>
      <c r="H25" s="20"/>
      <c r="I25" s="15">
        <v>438</v>
      </c>
    </row>
    <row r="26" spans="2:9">
      <c r="B26" s="20" t="s">
        <v>36</v>
      </c>
      <c r="C26" s="20"/>
      <c r="D26" s="20"/>
      <c r="E26" s="20"/>
      <c r="F26" s="20"/>
      <c r="G26" s="20"/>
      <c r="H26" s="20"/>
      <c r="I26" s="15">
        <v>690</v>
      </c>
    </row>
    <row r="27" spans="2:9">
      <c r="B27" s="33" t="s">
        <v>37</v>
      </c>
      <c r="C27" s="33"/>
      <c r="D27" s="33"/>
      <c r="E27" s="33"/>
      <c r="F27" s="33"/>
      <c r="G27" s="33"/>
      <c r="H27" s="33"/>
      <c r="I27" s="14">
        <v>26251.85</v>
      </c>
    </row>
    <row r="28" spans="2:9">
      <c r="B28" s="20" t="s">
        <v>38</v>
      </c>
      <c r="C28" s="20"/>
      <c r="D28" s="20"/>
      <c r="E28" s="20"/>
      <c r="F28" s="20"/>
      <c r="G28" s="20"/>
      <c r="H28" s="20"/>
      <c r="I28" s="15">
        <v>6907</v>
      </c>
    </row>
    <row r="29" spans="2:9">
      <c r="B29" s="20" t="s">
        <v>39</v>
      </c>
      <c r="C29" s="20"/>
      <c r="D29" s="20"/>
      <c r="E29" s="20"/>
      <c r="F29" s="20"/>
      <c r="G29" s="20"/>
      <c r="H29" s="20"/>
      <c r="I29" s="15">
        <v>6789</v>
      </c>
    </row>
    <row r="30" spans="2:9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9">
      <c r="B31" s="20" t="s">
        <v>100</v>
      </c>
      <c r="C31" s="20"/>
      <c r="D31" s="20"/>
      <c r="E31" s="20"/>
      <c r="F31" s="20"/>
      <c r="G31" s="20"/>
      <c r="H31" s="20"/>
      <c r="I31" s="15">
        <v>2753</v>
      </c>
    </row>
    <row r="32" spans="2:9">
      <c r="B32" s="20" t="s">
        <v>41</v>
      </c>
      <c r="C32" s="20"/>
      <c r="D32" s="20"/>
      <c r="E32" s="20"/>
      <c r="F32" s="20"/>
      <c r="G32" s="20"/>
      <c r="H32" s="20"/>
      <c r="I32" s="15">
        <v>4714.8500000000004</v>
      </c>
    </row>
    <row r="33" spans="2:11">
      <c r="B33" s="33" t="s">
        <v>42</v>
      </c>
      <c r="C33" s="33"/>
      <c r="D33" s="33"/>
      <c r="E33" s="33"/>
      <c r="F33" s="33"/>
      <c r="G33" s="33"/>
      <c r="H33" s="33"/>
      <c r="I33" s="14">
        <v>14009</v>
      </c>
    </row>
    <row r="34" spans="2:11">
      <c r="B34" s="20" t="s">
        <v>43</v>
      </c>
      <c r="C34" s="20"/>
      <c r="D34" s="20"/>
      <c r="E34" s="20"/>
      <c r="F34" s="20"/>
      <c r="G34" s="20"/>
      <c r="H34" s="20"/>
      <c r="I34" s="15">
        <v>14009</v>
      </c>
    </row>
    <row r="35" spans="2:11">
      <c r="B35" s="33" t="s">
        <v>44</v>
      </c>
      <c r="C35" s="33"/>
      <c r="D35" s="33"/>
      <c r="E35" s="33"/>
      <c r="F35" s="33"/>
      <c r="G35" s="33"/>
      <c r="H35" s="33"/>
      <c r="I35" s="14">
        <v>73083.509999999995</v>
      </c>
      <c r="J35" s="12"/>
    </row>
    <row r="36" spans="2:11">
      <c r="B36" s="33" t="s">
        <v>45</v>
      </c>
      <c r="C36" s="33"/>
      <c r="D36" s="33"/>
      <c r="E36" s="33"/>
      <c r="F36" s="33"/>
      <c r="G36" s="33"/>
      <c r="H36" s="33"/>
      <c r="I36" s="14">
        <v>14560.56</v>
      </c>
    </row>
    <row r="37" spans="2:11">
      <c r="B37" s="33" t="s">
        <v>46</v>
      </c>
      <c r="C37" s="33"/>
      <c r="D37" s="33"/>
      <c r="E37" s="33"/>
      <c r="F37" s="33"/>
      <c r="G37" s="33"/>
      <c r="H37" s="33"/>
      <c r="I37" s="14">
        <v>29953.15</v>
      </c>
      <c r="K37" s="12"/>
    </row>
    <row r="38" spans="2:11">
      <c r="B38" s="33" t="s">
        <v>47</v>
      </c>
      <c r="C38" s="33"/>
      <c r="D38" s="33"/>
      <c r="E38" s="33"/>
      <c r="F38" s="33"/>
      <c r="G38" s="33"/>
      <c r="H38" s="33"/>
      <c r="I38" s="14">
        <v>3466.8</v>
      </c>
    </row>
    <row r="39" spans="2:11">
      <c r="B39" s="33" t="s">
        <v>53</v>
      </c>
      <c r="C39" s="33"/>
      <c r="D39" s="33"/>
      <c r="E39" s="33"/>
      <c r="F39" s="33"/>
      <c r="G39" s="33"/>
      <c r="H39" s="33"/>
      <c r="I39" s="14">
        <v>25103</v>
      </c>
    </row>
    <row r="40" spans="2:11">
      <c r="B40" s="33" t="s">
        <v>48</v>
      </c>
      <c r="C40" s="33"/>
      <c r="D40" s="33"/>
      <c r="E40" s="33"/>
      <c r="F40" s="33"/>
      <c r="G40" s="33"/>
      <c r="H40" s="33"/>
      <c r="I40" s="14">
        <v>17056.66</v>
      </c>
    </row>
    <row r="41" spans="2:11">
      <c r="B41" s="33" t="s">
        <v>49</v>
      </c>
      <c r="C41" s="33"/>
      <c r="D41" s="33"/>
      <c r="E41" s="33"/>
      <c r="F41" s="33"/>
      <c r="G41" s="33"/>
      <c r="H41" s="33"/>
      <c r="I41" s="14">
        <v>762.7</v>
      </c>
    </row>
    <row r="42" spans="2:11">
      <c r="H42" s="9" t="s">
        <v>50</v>
      </c>
      <c r="I42" s="16">
        <v>144421.72</v>
      </c>
      <c r="J42" s="12"/>
    </row>
    <row r="43" spans="2:11" ht="12.75">
      <c r="B43" s="40" t="s">
        <v>23</v>
      </c>
      <c r="C43" s="40"/>
      <c r="D43" s="40"/>
      <c r="E43" s="40"/>
    </row>
    <row r="44" spans="2:11">
      <c r="B44" s="20" t="s">
        <v>25</v>
      </c>
      <c r="C44" s="20"/>
      <c r="D44" s="39">
        <v>36193.39</v>
      </c>
      <c r="E44" s="39"/>
    </row>
    <row r="45" spans="2:11">
      <c r="B45" s="20" t="s">
        <v>27</v>
      </c>
      <c r="C45" s="20"/>
      <c r="D45" s="39">
        <v>1317.38</v>
      </c>
      <c r="E45" s="39"/>
    </row>
    <row r="46" spans="2:11">
      <c r="B46" s="50" t="s">
        <v>28</v>
      </c>
      <c r="C46" s="50"/>
      <c r="D46" s="39">
        <v>1664.06</v>
      </c>
      <c r="E46" s="39"/>
    </row>
    <row r="47" spans="2:11">
      <c r="B47" s="33" t="s">
        <v>30</v>
      </c>
      <c r="C47" s="33"/>
      <c r="D47" s="44">
        <v>34668</v>
      </c>
      <c r="E47" s="44"/>
    </row>
    <row r="48" spans="2:11">
      <c r="B48" s="42" t="s">
        <v>120</v>
      </c>
      <c r="C48" s="43"/>
      <c r="D48" s="31">
        <v>6405.78</v>
      </c>
      <c r="E48" s="32"/>
    </row>
    <row r="49" spans="2:9">
      <c r="B49" s="18" t="s">
        <v>121</v>
      </c>
      <c r="C49" s="19"/>
      <c r="D49" s="29">
        <v>6620</v>
      </c>
      <c r="E49" s="30"/>
      <c r="I49" s="1"/>
    </row>
  </sheetData>
  <mergeCells count="44">
    <mergeCell ref="D49:E49"/>
    <mergeCell ref="B46:C46"/>
    <mergeCell ref="D46:E46"/>
    <mergeCell ref="B47:C47"/>
    <mergeCell ref="D47:E47"/>
    <mergeCell ref="B48:C48"/>
    <mergeCell ref="D48:E48"/>
    <mergeCell ref="B40:H40"/>
    <mergeCell ref="B41:H41"/>
    <mergeCell ref="B43:E43"/>
    <mergeCell ref="B44:C44"/>
    <mergeCell ref="D44:E44"/>
    <mergeCell ref="B45:C45"/>
    <mergeCell ref="D45:E45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B1:K47"/>
  <sheetViews>
    <sheetView tabSelected="1"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107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108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245366.82</v>
      </c>
      <c r="D18" s="39">
        <v>245366.82</v>
      </c>
      <c r="E18" s="39"/>
      <c r="F18" s="27">
        <v>239756.69</v>
      </c>
      <c r="G18" s="28"/>
      <c r="H18" s="23">
        <f>I40+D42+D43+D44+D45+D46+D47</f>
        <v>223826.15000000002</v>
      </c>
      <c r="I18" s="24"/>
    </row>
    <row r="19" spans="2:9">
      <c r="E19" s="9" t="s">
        <v>21</v>
      </c>
      <c r="F19" s="17">
        <v>5610.13</v>
      </c>
    </row>
    <row r="20" spans="2:9">
      <c r="E20" s="9" t="s">
        <v>22</v>
      </c>
      <c r="F20" s="17">
        <v>24655.08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6312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4761</v>
      </c>
    </row>
    <row r="25" spans="2:9">
      <c r="B25" s="20" t="s">
        <v>64</v>
      </c>
      <c r="C25" s="20"/>
      <c r="D25" s="20"/>
      <c r="E25" s="20"/>
      <c r="F25" s="20"/>
      <c r="G25" s="20"/>
      <c r="H25" s="20"/>
      <c r="I25" s="15">
        <v>861</v>
      </c>
    </row>
    <row r="26" spans="2:9">
      <c r="B26" s="20" t="s">
        <v>36</v>
      </c>
      <c r="C26" s="20"/>
      <c r="D26" s="20"/>
      <c r="E26" s="20"/>
      <c r="F26" s="20"/>
      <c r="G26" s="20"/>
      <c r="H26" s="20"/>
      <c r="I26" s="15">
        <v>690</v>
      </c>
    </row>
    <row r="27" spans="2:9">
      <c r="B27" s="33" t="s">
        <v>37</v>
      </c>
      <c r="C27" s="33"/>
      <c r="D27" s="33"/>
      <c r="E27" s="33"/>
      <c r="F27" s="33"/>
      <c r="G27" s="33"/>
      <c r="H27" s="33"/>
      <c r="I27" s="14">
        <v>22147.82</v>
      </c>
    </row>
    <row r="28" spans="2:9">
      <c r="B28" s="20" t="s">
        <v>52</v>
      </c>
      <c r="C28" s="20"/>
      <c r="D28" s="20"/>
      <c r="E28" s="20"/>
      <c r="F28" s="20"/>
      <c r="G28" s="20"/>
      <c r="H28" s="20"/>
      <c r="I28" s="15">
        <v>11288</v>
      </c>
    </row>
    <row r="29" spans="2:9">
      <c r="B29" s="20" t="s">
        <v>38</v>
      </c>
      <c r="C29" s="20"/>
      <c r="D29" s="20"/>
      <c r="E29" s="20"/>
      <c r="F29" s="20"/>
      <c r="G29" s="20"/>
      <c r="H29" s="20"/>
      <c r="I29" s="15">
        <v>773</v>
      </c>
    </row>
    <row r="30" spans="2:9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9">
      <c r="B31" s="20" t="s">
        <v>41</v>
      </c>
      <c r="C31" s="20"/>
      <c r="D31" s="20"/>
      <c r="E31" s="20"/>
      <c r="F31" s="20"/>
      <c r="G31" s="20"/>
      <c r="H31" s="20"/>
      <c r="I31" s="15">
        <v>4998.82</v>
      </c>
    </row>
    <row r="32" spans="2:9">
      <c r="B32" s="33" t="s">
        <v>42</v>
      </c>
      <c r="C32" s="33"/>
      <c r="D32" s="33"/>
      <c r="E32" s="33"/>
      <c r="F32" s="33"/>
      <c r="G32" s="33"/>
      <c r="H32" s="33"/>
      <c r="I32" s="14">
        <v>3010</v>
      </c>
    </row>
    <row r="33" spans="2:11">
      <c r="B33" s="20" t="s">
        <v>43</v>
      </c>
      <c r="C33" s="20"/>
      <c r="D33" s="20"/>
      <c r="E33" s="20"/>
      <c r="F33" s="20"/>
      <c r="G33" s="20"/>
      <c r="H33" s="20"/>
      <c r="I33" s="15">
        <v>3010</v>
      </c>
    </row>
    <row r="34" spans="2:11">
      <c r="B34" s="33" t="s">
        <v>44</v>
      </c>
      <c r="C34" s="33"/>
      <c r="D34" s="33"/>
      <c r="E34" s="33"/>
      <c r="F34" s="33"/>
      <c r="G34" s="33"/>
      <c r="H34" s="33"/>
      <c r="I34" s="14">
        <v>50870.3</v>
      </c>
      <c r="J34" s="12"/>
    </row>
    <row r="35" spans="2:11">
      <c r="B35" s="33" t="s">
        <v>45</v>
      </c>
      <c r="C35" s="33"/>
      <c r="D35" s="33"/>
      <c r="E35" s="33"/>
      <c r="F35" s="33"/>
      <c r="G35" s="33"/>
      <c r="H35" s="33"/>
      <c r="I35" s="14">
        <v>15437.52</v>
      </c>
    </row>
    <row r="36" spans="2:11">
      <c r="B36" s="33" t="s">
        <v>46</v>
      </c>
      <c r="C36" s="33"/>
      <c r="D36" s="33"/>
      <c r="E36" s="33"/>
      <c r="F36" s="33"/>
      <c r="G36" s="33"/>
      <c r="H36" s="33"/>
      <c r="I36" s="14">
        <v>31757.18</v>
      </c>
      <c r="K36" s="12"/>
    </row>
    <row r="37" spans="2:11">
      <c r="B37" s="33" t="s">
        <v>47</v>
      </c>
      <c r="C37" s="33"/>
      <c r="D37" s="33"/>
      <c r="E37" s="33"/>
      <c r="F37" s="33"/>
      <c r="G37" s="33"/>
      <c r="H37" s="33"/>
      <c r="I37" s="14">
        <v>3675.6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18083.95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808.63</v>
      </c>
    </row>
    <row r="40" spans="2:11">
      <c r="H40" s="9" t="s">
        <v>50</v>
      </c>
      <c r="I40" s="16">
        <v>101232.7</v>
      </c>
      <c r="J40" s="12"/>
    </row>
    <row r="41" spans="2:11" ht="12.75">
      <c r="B41" s="40" t="s">
        <v>23</v>
      </c>
      <c r="C41" s="40"/>
      <c r="D41" s="40"/>
      <c r="E41" s="40"/>
    </row>
    <row r="42" spans="2:11">
      <c r="B42" s="20" t="s">
        <v>25</v>
      </c>
      <c r="C42" s="20"/>
      <c r="D42" s="39">
        <v>38373.26</v>
      </c>
      <c r="E42" s="39"/>
    </row>
    <row r="43" spans="2:11">
      <c r="B43" s="20" t="s">
        <v>27</v>
      </c>
      <c r="C43" s="20"/>
      <c r="D43" s="39">
        <v>1396.73</v>
      </c>
      <c r="E43" s="39"/>
    </row>
    <row r="44" spans="2:11">
      <c r="B44" s="20" t="s">
        <v>28</v>
      </c>
      <c r="C44" s="20"/>
      <c r="D44" s="39">
        <v>1764.29</v>
      </c>
      <c r="E44" s="39"/>
    </row>
    <row r="45" spans="2:11">
      <c r="B45" s="33" t="s">
        <v>30</v>
      </c>
      <c r="C45" s="33"/>
      <c r="D45" s="44">
        <v>36756</v>
      </c>
      <c r="E45" s="44"/>
    </row>
    <row r="46" spans="2:11">
      <c r="B46" s="42" t="s">
        <v>120</v>
      </c>
      <c r="C46" s="43"/>
      <c r="D46" s="29">
        <v>6526.14</v>
      </c>
      <c r="E46" s="30"/>
    </row>
    <row r="47" spans="2:11">
      <c r="B47" s="18" t="s">
        <v>121</v>
      </c>
      <c r="C47" s="19"/>
      <c r="D47" s="29">
        <v>37777.03</v>
      </c>
      <c r="E47" s="30"/>
      <c r="I47" s="1"/>
    </row>
  </sheetData>
  <mergeCells count="42">
    <mergeCell ref="B45:C45"/>
    <mergeCell ref="D45:E45"/>
    <mergeCell ref="B46:C46"/>
    <mergeCell ref="D46:E46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2"/>
  <sheetViews>
    <sheetView workbookViewId="0">
      <selection activeCell="B6" sqref="B6:D6"/>
    </sheetView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58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59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0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0">
      <c r="B18" s="7" t="s">
        <v>20</v>
      </c>
      <c r="C18" s="8">
        <v>234625.2</v>
      </c>
      <c r="D18" s="39">
        <v>234625.2</v>
      </c>
      <c r="E18" s="39"/>
      <c r="F18" s="27">
        <v>219839.21</v>
      </c>
      <c r="G18" s="28"/>
      <c r="H18" s="23">
        <f>I39+I44+D46+D47+D48+D49+D50+D51+D52</f>
        <v>296194.47000000003</v>
      </c>
      <c r="I18" s="24"/>
    </row>
    <row r="19" spans="2:10">
      <c r="E19" s="9" t="s">
        <v>21</v>
      </c>
      <c r="F19" s="17">
        <v>14785.99</v>
      </c>
    </row>
    <row r="20" spans="2:10">
      <c r="E20" s="9" t="s">
        <v>22</v>
      </c>
      <c r="F20" s="17">
        <v>53122.29</v>
      </c>
    </row>
    <row r="22" spans="2:10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0">
      <c r="B23" s="33" t="s">
        <v>34</v>
      </c>
      <c r="C23" s="33"/>
      <c r="D23" s="33"/>
      <c r="E23" s="33"/>
      <c r="F23" s="33"/>
      <c r="G23" s="33"/>
      <c r="H23" s="33"/>
      <c r="I23" s="14">
        <v>9732</v>
      </c>
    </row>
    <row r="24" spans="2:10">
      <c r="B24" s="20" t="s">
        <v>35</v>
      </c>
      <c r="C24" s="20"/>
      <c r="D24" s="20"/>
      <c r="E24" s="20"/>
      <c r="F24" s="20"/>
      <c r="G24" s="20"/>
      <c r="H24" s="20"/>
      <c r="I24" s="15">
        <v>6305</v>
      </c>
    </row>
    <row r="25" spans="2:10">
      <c r="B25" s="20" t="s">
        <v>36</v>
      </c>
      <c r="C25" s="20"/>
      <c r="D25" s="20"/>
      <c r="E25" s="20"/>
      <c r="F25" s="20"/>
      <c r="G25" s="20"/>
      <c r="H25" s="20"/>
      <c r="I25" s="15">
        <v>3427</v>
      </c>
    </row>
    <row r="26" spans="2:10">
      <c r="B26" s="33" t="s">
        <v>37</v>
      </c>
      <c r="C26" s="33"/>
      <c r="D26" s="33"/>
      <c r="E26" s="33"/>
      <c r="F26" s="33"/>
      <c r="G26" s="33"/>
      <c r="H26" s="33"/>
      <c r="I26" s="14">
        <v>26420.05</v>
      </c>
    </row>
    <row r="27" spans="2:10">
      <c r="B27" s="20" t="s">
        <v>52</v>
      </c>
      <c r="C27" s="20"/>
      <c r="D27" s="20"/>
      <c r="E27" s="20"/>
      <c r="F27" s="20"/>
      <c r="G27" s="20"/>
      <c r="H27" s="20"/>
      <c r="I27" s="15">
        <v>9964</v>
      </c>
    </row>
    <row r="28" spans="2:10">
      <c r="B28" s="20" t="s">
        <v>38</v>
      </c>
      <c r="C28" s="20"/>
      <c r="D28" s="20"/>
      <c r="E28" s="20"/>
      <c r="F28" s="20"/>
      <c r="G28" s="20"/>
      <c r="H28" s="20"/>
      <c r="I28" s="15">
        <v>4835</v>
      </c>
    </row>
    <row r="29" spans="2:10">
      <c r="B29" s="20" t="s">
        <v>39</v>
      </c>
      <c r="C29" s="20"/>
      <c r="D29" s="20"/>
      <c r="E29" s="20"/>
      <c r="F29" s="20"/>
      <c r="G29" s="20"/>
      <c r="H29" s="20"/>
      <c r="I29" s="15">
        <v>1757</v>
      </c>
    </row>
    <row r="30" spans="2:10">
      <c r="B30" s="20" t="s">
        <v>40</v>
      </c>
      <c r="C30" s="20"/>
      <c r="D30" s="20"/>
      <c r="E30" s="20"/>
      <c r="F30" s="20"/>
      <c r="G30" s="20"/>
      <c r="H30" s="20"/>
      <c r="I30" s="15">
        <v>5088</v>
      </c>
    </row>
    <row r="31" spans="2:10">
      <c r="B31" s="20" t="s">
        <v>41</v>
      </c>
      <c r="C31" s="20"/>
      <c r="D31" s="20"/>
      <c r="E31" s="20"/>
      <c r="F31" s="20"/>
      <c r="G31" s="20"/>
      <c r="H31" s="20"/>
      <c r="I31" s="15">
        <v>4776.05</v>
      </c>
    </row>
    <row r="32" spans="2:10">
      <c r="B32" s="33" t="s">
        <v>44</v>
      </c>
      <c r="C32" s="33"/>
      <c r="D32" s="33"/>
      <c r="E32" s="33"/>
      <c r="F32" s="33"/>
      <c r="G32" s="33"/>
      <c r="H32" s="33"/>
      <c r="I32" s="14">
        <v>68459.31</v>
      </c>
      <c r="J32" s="12"/>
    </row>
    <row r="33" spans="2:11">
      <c r="B33" s="33" t="s">
        <v>45</v>
      </c>
      <c r="C33" s="33"/>
      <c r="D33" s="33"/>
      <c r="E33" s="33"/>
      <c r="F33" s="33"/>
      <c r="G33" s="33"/>
      <c r="H33" s="33"/>
      <c r="I33" s="14">
        <v>14749.56</v>
      </c>
    </row>
    <row r="34" spans="2:11">
      <c r="B34" s="33" t="s">
        <v>46</v>
      </c>
      <c r="C34" s="33"/>
      <c r="D34" s="33"/>
      <c r="E34" s="33"/>
      <c r="F34" s="33"/>
      <c r="G34" s="33"/>
      <c r="H34" s="33"/>
      <c r="I34" s="14">
        <v>30341.95</v>
      </c>
      <c r="K34" s="12"/>
    </row>
    <row r="35" spans="2:11">
      <c r="B35" s="33" t="s">
        <v>47</v>
      </c>
      <c r="C35" s="33"/>
      <c r="D35" s="33"/>
      <c r="E35" s="33"/>
      <c r="F35" s="33"/>
      <c r="G35" s="33"/>
      <c r="H35" s="33"/>
      <c r="I35" s="14">
        <v>3511.8</v>
      </c>
    </row>
    <row r="36" spans="2:11">
      <c r="B36" s="33" t="s">
        <v>53</v>
      </c>
      <c r="C36" s="33"/>
      <c r="D36" s="33"/>
      <c r="E36" s="33"/>
      <c r="F36" s="33"/>
      <c r="G36" s="33"/>
      <c r="H36" s="33"/>
      <c r="I36" s="14">
        <v>19856</v>
      </c>
    </row>
    <row r="37" spans="2:11">
      <c r="B37" s="33" t="s">
        <v>48</v>
      </c>
      <c r="C37" s="33"/>
      <c r="D37" s="33"/>
      <c r="E37" s="33"/>
      <c r="F37" s="33"/>
      <c r="G37" s="33"/>
      <c r="H37" s="33"/>
      <c r="I37" s="14">
        <v>17278.060000000001</v>
      </c>
    </row>
    <row r="38" spans="2:11">
      <c r="B38" s="33" t="s">
        <v>49</v>
      </c>
      <c r="C38" s="33"/>
      <c r="D38" s="33"/>
      <c r="E38" s="33"/>
      <c r="F38" s="33"/>
      <c r="G38" s="33"/>
      <c r="H38" s="33"/>
      <c r="I38" s="14">
        <v>772.6</v>
      </c>
    </row>
    <row r="39" spans="2:11">
      <c r="H39" s="9" t="s">
        <v>50</v>
      </c>
      <c r="I39" s="16">
        <v>122662.02</v>
      </c>
      <c r="J39" s="12"/>
    </row>
    <row r="41" spans="2:11">
      <c r="B41" s="38" t="s">
        <v>29</v>
      </c>
      <c r="C41" s="38"/>
      <c r="D41" s="38"/>
      <c r="E41" s="38"/>
      <c r="F41" s="38"/>
      <c r="G41" s="38"/>
      <c r="H41" s="38"/>
      <c r="I41" s="13" t="s">
        <v>24</v>
      </c>
    </row>
    <row r="42" spans="2:11">
      <c r="B42" s="33" t="s">
        <v>34</v>
      </c>
      <c r="C42" s="33"/>
      <c r="D42" s="33"/>
      <c r="E42" s="33"/>
      <c r="F42" s="33"/>
      <c r="G42" s="33"/>
      <c r="H42" s="33"/>
      <c r="I42" s="14">
        <v>66641</v>
      </c>
    </row>
    <row r="43" spans="2:11">
      <c r="B43" s="20" t="s">
        <v>51</v>
      </c>
      <c r="C43" s="20"/>
      <c r="D43" s="20"/>
      <c r="E43" s="20"/>
      <c r="F43" s="20"/>
      <c r="G43" s="20"/>
      <c r="H43" s="20"/>
      <c r="I43" s="15">
        <v>66641</v>
      </c>
    </row>
    <row r="44" spans="2:11">
      <c r="H44" s="9" t="s">
        <v>50</v>
      </c>
      <c r="I44" s="16">
        <v>66641</v>
      </c>
    </row>
    <row r="45" spans="2:11" ht="12.75">
      <c r="B45" s="40" t="s">
        <v>23</v>
      </c>
      <c r="C45" s="40"/>
      <c r="D45" s="40"/>
      <c r="E45" s="40"/>
    </row>
    <row r="46" spans="2:11">
      <c r="B46" s="20" t="s">
        <v>25</v>
      </c>
      <c r="C46" s="20"/>
      <c r="D46" s="39">
        <v>36663.19</v>
      </c>
      <c r="E46" s="39"/>
    </row>
    <row r="47" spans="2:11">
      <c r="B47" s="20" t="s">
        <v>26</v>
      </c>
      <c r="C47" s="20"/>
      <c r="D47" s="39">
        <v>13415.08</v>
      </c>
      <c r="E47" s="39"/>
    </row>
    <row r="48" spans="2:11">
      <c r="B48" s="20" t="s">
        <v>27</v>
      </c>
      <c r="C48" s="20"/>
      <c r="D48" s="39">
        <v>1334.48</v>
      </c>
      <c r="E48" s="39"/>
    </row>
    <row r="49" spans="2:9">
      <c r="B49" s="20" t="s">
        <v>28</v>
      </c>
      <c r="C49" s="20"/>
      <c r="D49" s="39">
        <v>1685.66</v>
      </c>
      <c r="E49" s="39"/>
    </row>
    <row r="50" spans="2:9">
      <c r="B50" s="33" t="s">
        <v>30</v>
      </c>
      <c r="C50" s="33"/>
      <c r="D50" s="44">
        <v>35118</v>
      </c>
      <c r="E50" s="44"/>
    </row>
    <row r="51" spans="2:9">
      <c r="B51" s="42" t="s">
        <v>120</v>
      </c>
      <c r="C51" s="43"/>
      <c r="D51" s="31">
        <v>6428.04</v>
      </c>
      <c r="E51" s="32"/>
    </row>
    <row r="52" spans="2:9">
      <c r="B52" s="18" t="s">
        <v>121</v>
      </c>
      <c r="C52" s="19"/>
      <c r="D52" s="31">
        <v>12247</v>
      </c>
      <c r="E52" s="32"/>
      <c r="I52" s="1"/>
    </row>
  </sheetData>
  <mergeCells count="46">
    <mergeCell ref="B51:C51"/>
    <mergeCell ref="D51:E51"/>
    <mergeCell ref="D52:E52"/>
    <mergeCell ref="B48:C48"/>
    <mergeCell ref="D48:E48"/>
    <mergeCell ref="B49:C49"/>
    <mergeCell ref="D49:E49"/>
    <mergeCell ref="B50:C50"/>
    <mergeCell ref="D50:E50"/>
    <mergeCell ref="B42:H42"/>
    <mergeCell ref="B43:H43"/>
    <mergeCell ref="B45:E45"/>
    <mergeCell ref="B46:C46"/>
    <mergeCell ref="D46:E46"/>
    <mergeCell ref="B47:C47"/>
    <mergeCell ref="D47:E47"/>
    <mergeCell ref="B34:H34"/>
    <mergeCell ref="B35:H35"/>
    <mergeCell ref="B36:H36"/>
    <mergeCell ref="B37:H37"/>
    <mergeCell ref="B38:H38"/>
    <mergeCell ref="B41:H41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9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60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61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11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11">
      <c r="B18" s="7" t="s">
        <v>20</v>
      </c>
      <c r="C18" s="8">
        <v>238125.42</v>
      </c>
      <c r="D18" s="39">
        <v>238125.42</v>
      </c>
      <c r="E18" s="39"/>
      <c r="F18" s="27">
        <v>235806.15</v>
      </c>
      <c r="G18" s="28"/>
      <c r="H18" s="23">
        <f>I36+I41+D43+D44+D45+D46+D47+D48</f>
        <v>246251.52000000002</v>
      </c>
      <c r="I18" s="24"/>
    </row>
    <row r="19" spans="2:11">
      <c r="E19" s="9" t="s">
        <v>21</v>
      </c>
      <c r="F19" s="17">
        <v>2319.27</v>
      </c>
    </row>
    <row r="20" spans="2:11">
      <c r="E20" s="9" t="s">
        <v>22</v>
      </c>
      <c r="F20" s="17">
        <v>120750.78</v>
      </c>
    </row>
    <row r="22" spans="2:11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11">
      <c r="B23" s="33" t="s">
        <v>34</v>
      </c>
      <c r="C23" s="33"/>
      <c r="D23" s="33"/>
      <c r="E23" s="33"/>
      <c r="F23" s="33"/>
      <c r="G23" s="33"/>
      <c r="H23" s="33"/>
      <c r="I23" s="14">
        <v>690</v>
      </c>
    </row>
    <row r="24" spans="2:11">
      <c r="B24" s="20" t="s">
        <v>36</v>
      </c>
      <c r="C24" s="20"/>
      <c r="D24" s="20"/>
      <c r="E24" s="20"/>
      <c r="F24" s="20"/>
      <c r="G24" s="20"/>
      <c r="H24" s="20"/>
      <c r="I24" s="15">
        <v>690</v>
      </c>
    </row>
    <row r="25" spans="2:11">
      <c r="B25" s="33" t="s">
        <v>37</v>
      </c>
      <c r="C25" s="33"/>
      <c r="D25" s="33"/>
      <c r="E25" s="33"/>
      <c r="F25" s="33"/>
      <c r="G25" s="33"/>
      <c r="H25" s="33"/>
      <c r="I25" s="14">
        <v>12540.12</v>
      </c>
    </row>
    <row r="26" spans="2:11">
      <c r="B26" s="20" t="s">
        <v>52</v>
      </c>
      <c r="C26" s="20"/>
      <c r="D26" s="20"/>
      <c r="E26" s="20"/>
      <c r="F26" s="20"/>
      <c r="G26" s="20"/>
      <c r="H26" s="20"/>
      <c r="I26" s="15">
        <v>426</v>
      </c>
    </row>
    <row r="27" spans="2:11">
      <c r="B27" s="20" t="s">
        <v>39</v>
      </c>
      <c r="C27" s="20"/>
      <c r="D27" s="20"/>
      <c r="E27" s="20"/>
      <c r="F27" s="20"/>
      <c r="G27" s="20"/>
      <c r="H27" s="20"/>
      <c r="I27" s="15">
        <v>2175</v>
      </c>
    </row>
    <row r="28" spans="2:11">
      <c r="B28" s="20" t="s">
        <v>40</v>
      </c>
      <c r="C28" s="20"/>
      <c r="D28" s="20"/>
      <c r="E28" s="20"/>
      <c r="F28" s="20"/>
      <c r="G28" s="20"/>
      <c r="H28" s="20"/>
      <c r="I28" s="15">
        <v>5088</v>
      </c>
    </row>
    <row r="29" spans="2:11">
      <c r="B29" s="20" t="s">
        <v>41</v>
      </c>
      <c r="C29" s="20"/>
      <c r="D29" s="20"/>
      <c r="E29" s="20"/>
      <c r="F29" s="20"/>
      <c r="G29" s="20"/>
      <c r="H29" s="20"/>
      <c r="I29" s="15">
        <v>4851.12</v>
      </c>
    </row>
    <row r="30" spans="2:11">
      <c r="B30" s="33" t="s">
        <v>44</v>
      </c>
      <c r="C30" s="33"/>
      <c r="D30" s="33"/>
      <c r="E30" s="33"/>
      <c r="F30" s="33"/>
      <c r="G30" s="33"/>
      <c r="H30" s="33"/>
      <c r="I30" s="14">
        <v>49367.28</v>
      </c>
      <c r="J30" s="12"/>
    </row>
    <row r="31" spans="2:11">
      <c r="B31" s="33" t="s">
        <v>45</v>
      </c>
      <c r="C31" s="33"/>
      <c r="D31" s="33"/>
      <c r="E31" s="33"/>
      <c r="F31" s="33"/>
      <c r="G31" s="33"/>
      <c r="H31" s="33"/>
      <c r="I31" s="14">
        <v>14981.4</v>
      </c>
    </row>
    <row r="32" spans="2:11">
      <c r="B32" s="33" t="s">
        <v>46</v>
      </c>
      <c r="C32" s="33"/>
      <c r="D32" s="33"/>
      <c r="E32" s="33"/>
      <c r="F32" s="33"/>
      <c r="G32" s="33"/>
      <c r="H32" s="33"/>
      <c r="I32" s="14">
        <v>30818.880000000001</v>
      </c>
      <c r="K32" s="12"/>
    </row>
    <row r="33" spans="2:10">
      <c r="B33" s="33" t="s">
        <v>47</v>
      </c>
      <c r="C33" s="33"/>
      <c r="D33" s="33"/>
      <c r="E33" s="33"/>
      <c r="F33" s="33"/>
      <c r="G33" s="33"/>
      <c r="H33" s="33"/>
      <c r="I33" s="14">
        <v>3567</v>
      </c>
    </row>
    <row r="34" spans="2:10">
      <c r="B34" s="33" t="s">
        <v>48</v>
      </c>
      <c r="C34" s="33"/>
      <c r="D34" s="33"/>
      <c r="E34" s="33"/>
      <c r="F34" s="33"/>
      <c r="G34" s="33"/>
      <c r="H34" s="33"/>
      <c r="I34" s="14">
        <v>17549.64</v>
      </c>
    </row>
    <row r="35" spans="2:10">
      <c r="B35" s="33" t="s">
        <v>49</v>
      </c>
      <c r="C35" s="33"/>
      <c r="D35" s="33"/>
      <c r="E35" s="33"/>
      <c r="F35" s="33"/>
      <c r="G35" s="33"/>
      <c r="H35" s="33"/>
      <c r="I35" s="14">
        <v>784.74</v>
      </c>
    </row>
    <row r="36" spans="2:10">
      <c r="H36" s="9" t="s">
        <v>50</v>
      </c>
      <c r="I36" s="16">
        <v>80931.78</v>
      </c>
      <c r="J36" s="12"/>
    </row>
    <row r="38" spans="2:10">
      <c r="B38" s="38" t="s">
        <v>29</v>
      </c>
      <c r="C38" s="38"/>
      <c r="D38" s="38"/>
      <c r="E38" s="38"/>
      <c r="F38" s="38"/>
      <c r="G38" s="38"/>
      <c r="H38" s="38"/>
      <c r="I38" s="13" t="s">
        <v>24</v>
      </c>
    </row>
    <row r="39" spans="2:10">
      <c r="B39" s="33" t="s">
        <v>34</v>
      </c>
      <c r="C39" s="33"/>
      <c r="D39" s="33"/>
      <c r="E39" s="33"/>
      <c r="F39" s="33"/>
      <c r="G39" s="33"/>
      <c r="H39" s="33"/>
      <c r="I39" s="14">
        <v>69375</v>
      </c>
    </row>
    <row r="40" spans="2:10">
      <c r="B40" s="20" t="s">
        <v>51</v>
      </c>
      <c r="C40" s="20"/>
      <c r="D40" s="20"/>
      <c r="E40" s="20"/>
      <c r="F40" s="20"/>
      <c r="G40" s="20"/>
      <c r="H40" s="20"/>
      <c r="I40" s="15">
        <v>69375</v>
      </c>
    </row>
    <row r="41" spans="2:10">
      <c r="H41" s="9" t="s">
        <v>50</v>
      </c>
      <c r="I41" s="16">
        <v>69375</v>
      </c>
    </row>
    <row r="42" spans="2:10" ht="12.75">
      <c r="B42" s="40" t="s">
        <v>23</v>
      </c>
      <c r="C42" s="40"/>
      <c r="D42" s="40"/>
      <c r="E42" s="40"/>
    </row>
    <row r="43" spans="2:10">
      <c r="B43" s="20" t="s">
        <v>25</v>
      </c>
      <c r="C43" s="20"/>
      <c r="D43" s="39">
        <v>37239.480000000003</v>
      </c>
      <c r="E43" s="39"/>
    </row>
    <row r="44" spans="2:10">
      <c r="B44" s="20" t="s">
        <v>26</v>
      </c>
      <c r="C44" s="20"/>
      <c r="D44" s="39">
        <v>13625.94</v>
      </c>
      <c r="E44" s="39"/>
    </row>
    <row r="45" spans="2:10">
      <c r="B45" s="20" t="s">
        <v>27</v>
      </c>
      <c r="C45" s="20"/>
      <c r="D45" s="39">
        <v>1355.46</v>
      </c>
      <c r="E45" s="39"/>
    </row>
    <row r="46" spans="2:10">
      <c r="B46" s="20" t="s">
        <v>28</v>
      </c>
      <c r="C46" s="20"/>
      <c r="D46" s="39">
        <v>1712.16</v>
      </c>
      <c r="E46" s="39"/>
    </row>
    <row r="47" spans="2:10">
      <c r="B47" s="33" t="s">
        <v>30</v>
      </c>
      <c r="C47" s="33"/>
      <c r="D47" s="41">
        <v>35670</v>
      </c>
      <c r="E47" s="41"/>
    </row>
    <row r="48" spans="2:10">
      <c r="B48" s="42" t="s">
        <v>120</v>
      </c>
      <c r="C48" s="43"/>
      <c r="D48" s="29">
        <v>6341.7</v>
      </c>
      <c r="E48" s="30"/>
    </row>
    <row r="49" ht="11.25" customHeight="1"/>
  </sheetData>
  <mergeCells count="42"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34:H34"/>
    <mergeCell ref="B35:H35"/>
    <mergeCell ref="B38:H38"/>
    <mergeCell ref="B39:H39"/>
    <mergeCell ref="B40:H40"/>
    <mergeCell ref="B42:E42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62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63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235396.62</v>
      </c>
      <c r="D18" s="39">
        <v>235396.62</v>
      </c>
      <c r="E18" s="39"/>
      <c r="F18" s="27">
        <v>234590.83</v>
      </c>
      <c r="G18" s="28"/>
      <c r="H18" s="23">
        <f>I40+D42+D43+D44+D45+D46+D47+D48</f>
        <v>222908.94999999998</v>
      </c>
      <c r="I18" s="24"/>
    </row>
    <row r="19" spans="2:9">
      <c r="E19" s="9" t="s">
        <v>21</v>
      </c>
      <c r="F19" s="17">
        <v>805.79</v>
      </c>
    </row>
    <row r="20" spans="2:9">
      <c r="E20" s="9" t="s">
        <v>22</v>
      </c>
      <c r="F20" s="17">
        <v>37884.51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2378</v>
      </c>
    </row>
    <row r="24" spans="2:9">
      <c r="B24" s="20" t="s">
        <v>64</v>
      </c>
      <c r="C24" s="20"/>
      <c r="D24" s="20"/>
      <c r="E24" s="20"/>
      <c r="F24" s="20"/>
      <c r="G24" s="20"/>
      <c r="H24" s="20"/>
      <c r="I24" s="15">
        <v>2378</v>
      </c>
    </row>
    <row r="25" spans="2:9">
      <c r="B25" s="33" t="s">
        <v>37</v>
      </c>
      <c r="C25" s="33"/>
      <c r="D25" s="33"/>
      <c r="E25" s="33"/>
      <c r="F25" s="33"/>
      <c r="G25" s="33"/>
      <c r="H25" s="33"/>
      <c r="I25" s="14">
        <v>18577.77</v>
      </c>
    </row>
    <row r="26" spans="2:9">
      <c r="B26" s="20" t="s">
        <v>52</v>
      </c>
      <c r="C26" s="20"/>
      <c r="D26" s="20"/>
      <c r="E26" s="20"/>
      <c r="F26" s="20"/>
      <c r="G26" s="20"/>
      <c r="H26" s="20"/>
      <c r="I26" s="15">
        <v>945</v>
      </c>
    </row>
    <row r="27" spans="2:9">
      <c r="B27" s="20" t="s">
        <v>38</v>
      </c>
      <c r="C27" s="20"/>
      <c r="D27" s="20"/>
      <c r="E27" s="20"/>
      <c r="F27" s="20"/>
      <c r="G27" s="20"/>
      <c r="H27" s="20"/>
      <c r="I27" s="15">
        <v>1355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6071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5118.7700000000004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12815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12815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62199.99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15807.96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32519.23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3763.8</v>
      </c>
    </row>
    <row r="37" spans="2:11">
      <c r="B37" s="33" t="s">
        <v>53</v>
      </c>
      <c r="C37" s="33"/>
      <c r="D37" s="33"/>
      <c r="E37" s="33"/>
      <c r="F37" s="33"/>
      <c r="G37" s="33"/>
      <c r="H37" s="33"/>
      <c r="I37" s="14">
        <v>10109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18517.900000000001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828.04</v>
      </c>
    </row>
    <row r="40" spans="2:11">
      <c r="H40" s="9" t="s">
        <v>50</v>
      </c>
      <c r="I40" s="16">
        <v>115316.7</v>
      </c>
      <c r="J40" s="12"/>
    </row>
    <row r="41" spans="2:11" ht="12.75">
      <c r="B41" s="40" t="s">
        <v>23</v>
      </c>
      <c r="C41" s="40"/>
      <c r="D41" s="40"/>
      <c r="E41" s="40"/>
    </row>
    <row r="42" spans="2:11">
      <c r="B42" s="20" t="s">
        <v>25</v>
      </c>
      <c r="C42" s="20"/>
      <c r="D42" s="39">
        <v>39294.07</v>
      </c>
      <c r="E42" s="39"/>
    </row>
    <row r="43" spans="2:11">
      <c r="B43" s="20" t="s">
        <v>26</v>
      </c>
      <c r="C43" s="20"/>
      <c r="D43" s="39">
        <v>14377.72</v>
      </c>
      <c r="E43" s="39"/>
    </row>
    <row r="44" spans="2:11">
      <c r="B44" s="20" t="s">
        <v>27</v>
      </c>
      <c r="C44" s="20"/>
      <c r="D44" s="39">
        <v>1430.24</v>
      </c>
      <c r="E44" s="39"/>
    </row>
    <row r="45" spans="2:11">
      <c r="B45" s="20" t="s">
        <v>28</v>
      </c>
      <c r="C45" s="20"/>
      <c r="D45" s="39">
        <v>1806.62</v>
      </c>
      <c r="E45" s="39"/>
    </row>
    <row r="46" spans="2:11">
      <c r="B46" s="33" t="s">
        <v>30</v>
      </c>
      <c r="C46" s="33"/>
      <c r="D46" s="41">
        <v>37638</v>
      </c>
      <c r="E46" s="41"/>
    </row>
    <row r="47" spans="2:11">
      <c r="B47" s="42" t="s">
        <v>120</v>
      </c>
      <c r="C47" s="43"/>
      <c r="D47" s="29">
        <v>6458.7</v>
      </c>
      <c r="E47" s="30"/>
    </row>
    <row r="48" spans="2:11">
      <c r="B48" s="18" t="s">
        <v>121</v>
      </c>
      <c r="C48" s="19"/>
      <c r="D48" s="29">
        <v>6586.9</v>
      </c>
      <c r="E48" s="30"/>
      <c r="I48" s="1"/>
    </row>
  </sheetData>
  <mergeCells count="44">
    <mergeCell ref="D48:E48"/>
    <mergeCell ref="B45:C45"/>
    <mergeCell ref="D45:E45"/>
    <mergeCell ref="B46:C46"/>
    <mergeCell ref="D46:E46"/>
    <mergeCell ref="B47:C47"/>
    <mergeCell ref="D47:E47"/>
    <mergeCell ref="B41:E41"/>
    <mergeCell ref="B42:C42"/>
    <mergeCell ref="D42:E42"/>
    <mergeCell ref="B43:C43"/>
    <mergeCell ref="D43:E43"/>
    <mergeCell ref="B44:C44"/>
    <mergeCell ref="D44:E44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K53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65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66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8">
        <v>235089.96</v>
      </c>
      <c r="D18" s="39">
        <v>235089.96</v>
      </c>
      <c r="E18" s="39"/>
      <c r="F18" s="27">
        <v>235281.05</v>
      </c>
      <c r="G18" s="28"/>
      <c r="H18" s="23">
        <f>I40+I45+D47+D48+D49+D50+D51+D52+D53</f>
        <v>220071.56</v>
      </c>
      <c r="I18" s="24"/>
    </row>
    <row r="19" spans="2:9">
      <c r="E19" s="9" t="s">
        <v>21</v>
      </c>
      <c r="F19" s="17">
        <v>-191.09</v>
      </c>
    </row>
    <row r="20" spans="2:9">
      <c r="E20" s="9" t="s">
        <v>22</v>
      </c>
      <c r="F20" s="17">
        <v>30963.26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4314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2239</v>
      </c>
    </row>
    <row r="25" spans="2:9">
      <c r="B25" s="20" t="s">
        <v>64</v>
      </c>
      <c r="C25" s="20"/>
      <c r="D25" s="20"/>
      <c r="E25" s="20"/>
      <c r="F25" s="20"/>
      <c r="G25" s="20"/>
      <c r="H25" s="20"/>
      <c r="I25" s="15">
        <v>2075</v>
      </c>
    </row>
    <row r="26" spans="2:9">
      <c r="B26" s="33" t="s">
        <v>37</v>
      </c>
      <c r="C26" s="33"/>
      <c r="D26" s="33"/>
      <c r="E26" s="33"/>
      <c r="F26" s="33"/>
      <c r="G26" s="33"/>
      <c r="H26" s="33"/>
      <c r="I26" s="14">
        <v>12199.97</v>
      </c>
    </row>
    <row r="27" spans="2:9">
      <c r="B27" s="20" t="s">
        <v>52</v>
      </c>
      <c r="C27" s="20"/>
      <c r="D27" s="20"/>
      <c r="E27" s="20"/>
      <c r="F27" s="20"/>
      <c r="G27" s="20"/>
      <c r="H27" s="20"/>
      <c r="I27" s="15">
        <v>426</v>
      </c>
    </row>
    <row r="28" spans="2:9">
      <c r="B28" s="20" t="s">
        <v>39</v>
      </c>
      <c r="C28" s="20"/>
      <c r="D28" s="20"/>
      <c r="E28" s="20"/>
      <c r="F28" s="20"/>
      <c r="G28" s="20"/>
      <c r="H28" s="20"/>
      <c r="I28" s="15">
        <v>1914</v>
      </c>
    </row>
    <row r="29" spans="2:9">
      <c r="B29" s="20" t="s">
        <v>40</v>
      </c>
      <c r="C29" s="20"/>
      <c r="D29" s="20"/>
      <c r="E29" s="20"/>
      <c r="F29" s="20"/>
      <c r="G29" s="20"/>
      <c r="H29" s="20"/>
      <c r="I29" s="15">
        <v>5088</v>
      </c>
    </row>
    <row r="30" spans="2:9">
      <c r="B30" s="20" t="s">
        <v>41</v>
      </c>
      <c r="C30" s="20"/>
      <c r="D30" s="20"/>
      <c r="E30" s="20"/>
      <c r="F30" s="20"/>
      <c r="G30" s="20"/>
      <c r="H30" s="20"/>
      <c r="I30" s="15">
        <v>4771.97</v>
      </c>
    </row>
    <row r="31" spans="2:9">
      <c r="B31" s="33" t="s">
        <v>42</v>
      </c>
      <c r="C31" s="33"/>
      <c r="D31" s="33"/>
      <c r="E31" s="33"/>
      <c r="F31" s="33"/>
      <c r="G31" s="33"/>
      <c r="H31" s="33"/>
      <c r="I31" s="14">
        <v>3777</v>
      </c>
    </row>
    <row r="32" spans="2:9">
      <c r="B32" s="20" t="s">
        <v>43</v>
      </c>
      <c r="C32" s="20"/>
      <c r="D32" s="20"/>
      <c r="E32" s="20"/>
      <c r="F32" s="20"/>
      <c r="G32" s="20"/>
      <c r="H32" s="20"/>
      <c r="I32" s="15">
        <v>3777</v>
      </c>
    </row>
    <row r="33" spans="2:11">
      <c r="B33" s="33" t="s">
        <v>44</v>
      </c>
      <c r="C33" s="33"/>
      <c r="D33" s="33"/>
      <c r="E33" s="33"/>
      <c r="F33" s="33"/>
      <c r="G33" s="33"/>
      <c r="H33" s="33"/>
      <c r="I33" s="14">
        <v>60251.79</v>
      </c>
      <c r="J33" s="12"/>
    </row>
    <row r="34" spans="2:11">
      <c r="B34" s="33" t="s">
        <v>45</v>
      </c>
      <c r="C34" s="33"/>
      <c r="D34" s="33"/>
      <c r="E34" s="33"/>
      <c r="F34" s="33"/>
      <c r="G34" s="33"/>
      <c r="H34" s="33"/>
      <c r="I34" s="14">
        <v>14736.96</v>
      </c>
    </row>
    <row r="35" spans="2:11">
      <c r="B35" s="33" t="s">
        <v>46</v>
      </c>
      <c r="C35" s="33"/>
      <c r="D35" s="33"/>
      <c r="E35" s="33"/>
      <c r="F35" s="33"/>
      <c r="G35" s="33"/>
      <c r="H35" s="33"/>
      <c r="I35" s="14">
        <v>30316.03</v>
      </c>
      <c r="K35" s="12"/>
    </row>
    <row r="36" spans="2:11">
      <c r="B36" s="33" t="s">
        <v>47</v>
      </c>
      <c r="C36" s="33"/>
      <c r="D36" s="33"/>
      <c r="E36" s="33"/>
      <c r="F36" s="33"/>
      <c r="G36" s="33"/>
      <c r="H36" s="33"/>
      <c r="I36" s="14">
        <v>3508.8</v>
      </c>
    </row>
    <row r="37" spans="2:11">
      <c r="B37" s="33" t="s">
        <v>53</v>
      </c>
      <c r="C37" s="33"/>
      <c r="D37" s="33"/>
      <c r="E37" s="33"/>
      <c r="F37" s="33"/>
      <c r="G37" s="33"/>
      <c r="H37" s="33"/>
      <c r="I37" s="14">
        <v>11690</v>
      </c>
    </row>
    <row r="38" spans="2:11">
      <c r="B38" s="33" t="s">
        <v>48</v>
      </c>
      <c r="C38" s="33"/>
      <c r="D38" s="33"/>
      <c r="E38" s="33"/>
      <c r="F38" s="33"/>
      <c r="G38" s="33"/>
      <c r="H38" s="33"/>
      <c r="I38" s="14">
        <v>17263.3</v>
      </c>
    </row>
    <row r="39" spans="2:11">
      <c r="B39" s="33" t="s">
        <v>49</v>
      </c>
      <c r="C39" s="33"/>
      <c r="D39" s="33"/>
      <c r="E39" s="33"/>
      <c r="F39" s="33"/>
      <c r="G39" s="33"/>
      <c r="H39" s="33"/>
      <c r="I39" s="14">
        <v>771.94</v>
      </c>
    </row>
    <row r="40" spans="2:11">
      <c r="H40" s="9" t="s">
        <v>50</v>
      </c>
      <c r="I40" s="16">
        <v>98578</v>
      </c>
      <c r="J40" s="12"/>
    </row>
    <row r="42" spans="2:11">
      <c r="B42" s="38" t="s">
        <v>29</v>
      </c>
      <c r="C42" s="38"/>
      <c r="D42" s="38"/>
      <c r="E42" s="38"/>
      <c r="F42" s="38"/>
      <c r="G42" s="38"/>
      <c r="H42" s="38"/>
      <c r="I42" s="13" t="s">
        <v>24</v>
      </c>
    </row>
    <row r="43" spans="2:11">
      <c r="B43" s="33" t="s">
        <v>34</v>
      </c>
      <c r="C43" s="33"/>
      <c r="D43" s="33"/>
      <c r="E43" s="33"/>
      <c r="F43" s="33"/>
      <c r="G43" s="33"/>
      <c r="H43" s="33"/>
      <c r="I43" s="14">
        <v>24500</v>
      </c>
    </row>
    <row r="44" spans="2:11">
      <c r="B44" s="20" t="s">
        <v>64</v>
      </c>
      <c r="C44" s="20"/>
      <c r="D44" s="20"/>
      <c r="E44" s="20"/>
      <c r="F44" s="20"/>
      <c r="G44" s="20"/>
      <c r="H44" s="20"/>
      <c r="I44" s="15">
        <v>24500</v>
      </c>
    </row>
    <row r="45" spans="2:11">
      <c r="H45" s="9" t="s">
        <v>50</v>
      </c>
      <c r="I45" s="16">
        <v>24500</v>
      </c>
    </row>
    <row r="46" spans="2:11" ht="12.75">
      <c r="B46" s="40" t="s">
        <v>23</v>
      </c>
      <c r="C46" s="40"/>
      <c r="D46" s="40"/>
      <c r="E46" s="40"/>
    </row>
    <row r="47" spans="2:11">
      <c r="B47" s="20" t="s">
        <v>25</v>
      </c>
      <c r="C47" s="20"/>
      <c r="D47" s="39">
        <v>36631.870000000003</v>
      </c>
      <c r="E47" s="39"/>
    </row>
    <row r="48" spans="2:11">
      <c r="B48" s="20" t="s">
        <v>26</v>
      </c>
      <c r="C48" s="20"/>
      <c r="D48" s="39">
        <v>13403.62</v>
      </c>
      <c r="E48" s="39"/>
    </row>
    <row r="49" spans="2:9">
      <c r="B49" s="20" t="s">
        <v>27</v>
      </c>
      <c r="C49" s="20"/>
      <c r="D49" s="39">
        <v>1333.34</v>
      </c>
      <c r="E49" s="39"/>
    </row>
    <row r="50" spans="2:9">
      <c r="B50" s="20" t="s">
        <v>28</v>
      </c>
      <c r="C50" s="20"/>
      <c r="D50" s="39">
        <v>1684.22</v>
      </c>
      <c r="E50" s="39"/>
    </row>
    <row r="51" spans="2:9">
      <c r="B51" s="33" t="s">
        <v>30</v>
      </c>
      <c r="C51" s="33"/>
      <c r="D51" s="41">
        <v>35088</v>
      </c>
      <c r="E51" s="41"/>
    </row>
    <row r="52" spans="2:9">
      <c r="B52" s="42" t="s">
        <v>120</v>
      </c>
      <c r="C52" s="43"/>
      <c r="D52" s="29">
        <v>7088.28</v>
      </c>
      <c r="E52" s="30"/>
    </row>
    <row r="53" spans="2:9">
      <c r="B53" s="18" t="s">
        <v>121</v>
      </c>
      <c r="C53" s="19"/>
      <c r="D53" s="29">
        <v>1764.23</v>
      </c>
      <c r="E53" s="30"/>
      <c r="I53" s="1"/>
    </row>
  </sheetData>
  <mergeCells count="47">
    <mergeCell ref="B51:C51"/>
    <mergeCell ref="D51:E51"/>
    <mergeCell ref="B52:C52"/>
    <mergeCell ref="D52:E52"/>
    <mergeCell ref="D53:E53"/>
    <mergeCell ref="B48:C48"/>
    <mergeCell ref="D48:E48"/>
    <mergeCell ref="B49:C49"/>
    <mergeCell ref="D49:E49"/>
    <mergeCell ref="B50:C50"/>
    <mergeCell ref="D50:E50"/>
    <mergeCell ref="B42:H42"/>
    <mergeCell ref="B43:H43"/>
    <mergeCell ref="B44:H44"/>
    <mergeCell ref="B46:E46"/>
    <mergeCell ref="B47:C47"/>
    <mergeCell ref="D47:E47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8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12.75">
      <c r="B1" s="36" t="s">
        <v>0</v>
      </c>
      <c r="C1" s="36"/>
      <c r="D1" s="36"/>
      <c r="E1" s="36"/>
      <c r="F1" s="36"/>
      <c r="G1" s="36"/>
      <c r="H1" s="36"/>
      <c r="I1" s="36"/>
    </row>
    <row r="2" spans="2:9" ht="12.75">
      <c r="B2" s="36" t="s">
        <v>1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2</v>
      </c>
      <c r="C3" s="36"/>
      <c r="D3" s="36"/>
      <c r="E3" s="36"/>
      <c r="F3" s="36"/>
      <c r="G3" s="36"/>
      <c r="H3" s="36"/>
      <c r="I3" s="36"/>
    </row>
    <row r="5" spans="2:9">
      <c r="B5" s="37" t="s">
        <v>126</v>
      </c>
      <c r="C5" s="37"/>
      <c r="D5" s="37"/>
      <c r="E5" s="2" t="s">
        <v>3</v>
      </c>
      <c r="G5" s="2" t="s">
        <v>31</v>
      </c>
    </row>
    <row r="6" spans="2:9">
      <c r="B6" s="37" t="s">
        <v>4</v>
      </c>
      <c r="C6" s="37"/>
      <c r="D6" s="37"/>
      <c r="E6" s="2" t="s">
        <v>5</v>
      </c>
      <c r="G6" s="3">
        <v>2</v>
      </c>
    </row>
    <row r="7" spans="2:9">
      <c r="B7" s="37" t="s">
        <v>6</v>
      </c>
      <c r="C7" s="37"/>
      <c r="D7" s="37"/>
      <c r="E7" s="2" t="s">
        <v>7</v>
      </c>
      <c r="G7" s="3">
        <v>2</v>
      </c>
    </row>
    <row r="8" spans="2:9">
      <c r="E8" s="2" t="s">
        <v>8</v>
      </c>
      <c r="G8" s="3">
        <v>12</v>
      </c>
    </row>
    <row r="9" spans="2:9">
      <c r="E9" s="2" t="s">
        <v>9</v>
      </c>
      <c r="G9" s="2" t="s">
        <v>127</v>
      </c>
    </row>
    <row r="10" spans="2:9">
      <c r="E10" s="2" t="s">
        <v>10</v>
      </c>
      <c r="G10" s="2" t="s">
        <v>32</v>
      </c>
    </row>
    <row r="11" spans="2:9">
      <c r="E11" s="2" t="s">
        <v>11</v>
      </c>
      <c r="G11" s="2" t="s">
        <v>33</v>
      </c>
    </row>
    <row r="12" spans="2:9">
      <c r="E12" s="2" t="s">
        <v>13</v>
      </c>
      <c r="G12" s="2" t="s">
        <v>12</v>
      </c>
    </row>
    <row r="15" spans="2:9">
      <c r="B15" s="4" t="s">
        <v>14</v>
      </c>
    </row>
    <row r="16" spans="2:9">
      <c r="B16" s="5" t="s">
        <v>15</v>
      </c>
      <c r="C16" s="6" t="s">
        <v>16</v>
      </c>
      <c r="D16" s="38" t="s">
        <v>17</v>
      </c>
      <c r="E16" s="38"/>
      <c r="F16" s="25" t="s">
        <v>18</v>
      </c>
      <c r="G16" s="26"/>
      <c r="H16" s="21" t="s">
        <v>19</v>
      </c>
      <c r="I16" s="22"/>
    </row>
    <row r="17" spans="2:11">
      <c r="B17" s="7" t="s">
        <v>20</v>
      </c>
      <c r="C17" s="8">
        <v>231997.86</v>
      </c>
      <c r="D17" s="39">
        <v>231997.86</v>
      </c>
      <c r="E17" s="39"/>
      <c r="F17" s="27">
        <v>213431.42</v>
      </c>
      <c r="G17" s="28"/>
      <c r="H17" s="23">
        <f>I35+I40+D42+D43+D44+D45+D46+D47+D48</f>
        <v>264341.73</v>
      </c>
      <c r="I17" s="24"/>
    </row>
    <row r="18" spans="2:11">
      <c r="E18" s="9" t="s">
        <v>21</v>
      </c>
      <c r="F18" s="17">
        <v>18566.439999999999</v>
      </c>
    </row>
    <row r="19" spans="2:11">
      <c r="E19" s="9" t="s">
        <v>22</v>
      </c>
      <c r="F19" s="17">
        <v>193610.75</v>
      </c>
    </row>
    <row r="21" spans="2:11">
      <c r="B21" s="38" t="s">
        <v>20</v>
      </c>
      <c r="C21" s="38"/>
      <c r="D21" s="38"/>
      <c r="E21" s="38"/>
      <c r="F21" s="38"/>
      <c r="G21" s="38"/>
      <c r="H21" s="38"/>
      <c r="I21" s="13" t="s">
        <v>24</v>
      </c>
    </row>
    <row r="22" spans="2:11">
      <c r="B22" s="33" t="s">
        <v>37</v>
      </c>
      <c r="C22" s="33"/>
      <c r="D22" s="33"/>
      <c r="E22" s="33"/>
      <c r="F22" s="33"/>
      <c r="G22" s="33"/>
      <c r="H22" s="33"/>
      <c r="I22" s="14">
        <v>44592.84</v>
      </c>
    </row>
    <row r="23" spans="2:11">
      <c r="B23" s="20" t="s">
        <v>52</v>
      </c>
      <c r="C23" s="20"/>
      <c r="D23" s="20"/>
      <c r="E23" s="20"/>
      <c r="F23" s="20"/>
      <c r="G23" s="20"/>
      <c r="H23" s="20"/>
      <c r="I23" s="15">
        <v>4503</v>
      </c>
    </row>
    <row r="24" spans="2:11">
      <c r="B24" s="20" t="s">
        <v>38</v>
      </c>
      <c r="C24" s="20"/>
      <c r="D24" s="20"/>
      <c r="E24" s="20"/>
      <c r="F24" s="20"/>
      <c r="G24" s="20"/>
      <c r="H24" s="20"/>
      <c r="I24" s="15">
        <v>8707</v>
      </c>
    </row>
    <row r="25" spans="2:11">
      <c r="B25" s="20" t="s">
        <v>39</v>
      </c>
      <c r="C25" s="20"/>
      <c r="D25" s="20"/>
      <c r="E25" s="20"/>
      <c r="F25" s="20"/>
      <c r="G25" s="20"/>
      <c r="H25" s="20"/>
      <c r="I25" s="15">
        <v>21305</v>
      </c>
    </row>
    <row r="26" spans="2:11">
      <c r="B26" s="20" t="s">
        <v>40</v>
      </c>
      <c r="C26" s="20"/>
      <c r="D26" s="20"/>
      <c r="E26" s="20"/>
      <c r="F26" s="20"/>
      <c r="G26" s="20"/>
      <c r="H26" s="20"/>
      <c r="I26" s="15">
        <v>5088</v>
      </c>
    </row>
    <row r="27" spans="2:11">
      <c r="B27" s="20" t="s">
        <v>41</v>
      </c>
      <c r="C27" s="20"/>
      <c r="D27" s="20"/>
      <c r="E27" s="20"/>
      <c r="F27" s="20"/>
      <c r="G27" s="20"/>
      <c r="H27" s="20"/>
      <c r="I27" s="15">
        <v>4989.84</v>
      </c>
    </row>
    <row r="28" spans="2:11">
      <c r="B28" s="33" t="s">
        <v>44</v>
      </c>
      <c r="C28" s="33"/>
      <c r="D28" s="33"/>
      <c r="E28" s="33"/>
      <c r="F28" s="33"/>
      <c r="G28" s="33"/>
      <c r="H28" s="33"/>
      <c r="I28" s="14">
        <v>71050.960000000006</v>
      </c>
      <c r="J28" s="12"/>
    </row>
    <row r="29" spans="2:11">
      <c r="B29" s="33" t="s">
        <v>45</v>
      </c>
      <c r="C29" s="33"/>
      <c r="D29" s="33"/>
      <c r="E29" s="33"/>
      <c r="F29" s="33"/>
      <c r="G29" s="33"/>
      <c r="H29" s="33"/>
      <c r="I29" s="14">
        <v>15409.8</v>
      </c>
    </row>
    <row r="30" spans="2:11">
      <c r="B30" s="33" t="s">
        <v>46</v>
      </c>
      <c r="C30" s="33"/>
      <c r="D30" s="33"/>
      <c r="E30" s="33"/>
      <c r="F30" s="33"/>
      <c r="G30" s="33"/>
      <c r="H30" s="33"/>
      <c r="I30" s="14">
        <v>31700.16</v>
      </c>
      <c r="K30" s="12"/>
    </row>
    <row r="31" spans="2:11">
      <c r="B31" s="33" t="s">
        <v>47</v>
      </c>
      <c r="C31" s="33"/>
      <c r="D31" s="33"/>
      <c r="E31" s="33"/>
      <c r="F31" s="33"/>
      <c r="G31" s="33"/>
      <c r="H31" s="33"/>
      <c r="I31" s="14">
        <v>3669</v>
      </c>
    </row>
    <row r="32" spans="2:11">
      <c r="B32" s="33" t="s">
        <v>53</v>
      </c>
      <c r="C32" s="33"/>
      <c r="D32" s="33"/>
      <c r="E32" s="33"/>
      <c r="F32" s="33"/>
      <c r="G32" s="33"/>
      <c r="H32" s="33"/>
      <c r="I32" s="14">
        <v>20272</v>
      </c>
    </row>
    <row r="33" spans="2:10">
      <c r="B33" s="33" t="s">
        <v>48</v>
      </c>
      <c r="C33" s="33"/>
      <c r="D33" s="33"/>
      <c r="E33" s="33"/>
      <c r="F33" s="33"/>
      <c r="G33" s="33"/>
      <c r="H33" s="33"/>
      <c r="I33" s="14">
        <v>18051.48</v>
      </c>
    </row>
    <row r="34" spans="2:10">
      <c r="B34" s="33" t="s">
        <v>49</v>
      </c>
      <c r="C34" s="33"/>
      <c r="D34" s="33"/>
      <c r="E34" s="33"/>
      <c r="F34" s="33"/>
      <c r="G34" s="33"/>
      <c r="H34" s="33"/>
      <c r="I34" s="14">
        <v>807.18</v>
      </c>
    </row>
    <row r="35" spans="2:10">
      <c r="H35" s="9" t="s">
        <v>50</v>
      </c>
      <c r="I35" s="16">
        <v>134502.46</v>
      </c>
      <c r="J35" s="12"/>
    </row>
    <row r="37" spans="2:10">
      <c r="B37" s="38" t="s">
        <v>29</v>
      </c>
      <c r="C37" s="38"/>
      <c r="D37" s="38"/>
      <c r="E37" s="38"/>
      <c r="F37" s="38"/>
      <c r="G37" s="38"/>
      <c r="H37" s="38"/>
      <c r="I37" s="13" t="s">
        <v>24</v>
      </c>
    </row>
    <row r="38" spans="2:10">
      <c r="B38" s="33" t="s">
        <v>34</v>
      </c>
      <c r="C38" s="33"/>
      <c r="D38" s="33"/>
      <c r="E38" s="33"/>
      <c r="F38" s="33"/>
      <c r="G38" s="33"/>
      <c r="H38" s="33"/>
      <c r="I38" s="14">
        <v>29884</v>
      </c>
    </row>
    <row r="39" spans="2:10">
      <c r="B39" s="20" t="s">
        <v>54</v>
      </c>
      <c r="C39" s="20"/>
      <c r="D39" s="20"/>
      <c r="E39" s="20"/>
      <c r="F39" s="20"/>
      <c r="G39" s="20"/>
      <c r="H39" s="20"/>
      <c r="I39" s="15">
        <v>29884</v>
      </c>
    </row>
    <row r="40" spans="2:10">
      <c r="H40" s="9" t="s">
        <v>50</v>
      </c>
      <c r="I40" s="16">
        <v>29884</v>
      </c>
    </row>
    <row r="41" spans="2:10" ht="12.75">
      <c r="B41" s="40" t="s">
        <v>23</v>
      </c>
      <c r="C41" s="40"/>
      <c r="D41" s="40"/>
      <c r="E41" s="40"/>
    </row>
    <row r="42" spans="2:10">
      <c r="B42" s="20" t="s">
        <v>25</v>
      </c>
      <c r="C42" s="20"/>
      <c r="D42" s="39">
        <v>38304.36</v>
      </c>
      <c r="E42" s="39"/>
    </row>
    <row r="43" spans="2:10">
      <c r="B43" s="52" t="s">
        <v>26</v>
      </c>
      <c r="C43" s="53"/>
      <c r="D43" s="54">
        <v>14675.99</v>
      </c>
      <c r="E43" s="55"/>
    </row>
    <row r="44" spans="2:10">
      <c r="B44" s="20" t="s">
        <v>27</v>
      </c>
      <c r="C44" s="20"/>
      <c r="D44" s="39">
        <v>1394.22</v>
      </c>
      <c r="E44" s="39"/>
    </row>
    <row r="45" spans="2:10">
      <c r="B45" s="20" t="s">
        <v>28</v>
      </c>
      <c r="C45" s="20"/>
      <c r="D45" s="39">
        <v>1761.12</v>
      </c>
      <c r="E45" s="39"/>
    </row>
    <row r="46" spans="2:10">
      <c r="B46" s="33" t="s">
        <v>30</v>
      </c>
      <c r="C46" s="33"/>
      <c r="D46" s="41">
        <v>36690</v>
      </c>
      <c r="E46" s="41"/>
    </row>
    <row r="47" spans="2:10">
      <c r="B47" s="42" t="s">
        <v>120</v>
      </c>
      <c r="C47" s="43"/>
      <c r="D47" s="29">
        <v>6427.86</v>
      </c>
      <c r="E47" s="30"/>
    </row>
    <row r="48" spans="2:10">
      <c r="B48" s="18" t="s">
        <v>121</v>
      </c>
      <c r="C48" s="19"/>
      <c r="D48" s="29">
        <v>701.72</v>
      </c>
      <c r="E48" s="30"/>
      <c r="I48" s="1"/>
    </row>
  </sheetData>
  <mergeCells count="43">
    <mergeCell ref="D48:E48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3:H33"/>
    <mergeCell ref="B34:H34"/>
    <mergeCell ref="B37:H37"/>
    <mergeCell ref="B38:H38"/>
    <mergeCell ref="B39:H39"/>
    <mergeCell ref="B41:E41"/>
    <mergeCell ref="B27:H27"/>
    <mergeCell ref="B28:H28"/>
    <mergeCell ref="B29:H29"/>
    <mergeCell ref="B30:H30"/>
    <mergeCell ref="B31:H31"/>
    <mergeCell ref="B32:H32"/>
    <mergeCell ref="B21:H21"/>
    <mergeCell ref="B22:H22"/>
    <mergeCell ref="B23:H23"/>
    <mergeCell ref="B24:H24"/>
    <mergeCell ref="B25:H25"/>
    <mergeCell ref="B26:H26"/>
    <mergeCell ref="D16:E16"/>
    <mergeCell ref="F16:G16"/>
    <mergeCell ref="H16:I16"/>
    <mergeCell ref="D17:E17"/>
    <mergeCell ref="F17:G17"/>
    <mergeCell ref="H17:I17"/>
    <mergeCell ref="B1:I1"/>
    <mergeCell ref="B2:I2"/>
    <mergeCell ref="B3:I3"/>
    <mergeCell ref="B5:D5"/>
    <mergeCell ref="B6:D6"/>
    <mergeCell ref="B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5"/>
  <sheetViews>
    <sheetView workbookViewId="0"/>
  </sheetViews>
  <sheetFormatPr defaultColWidth="10.6640625" defaultRowHeight="11.25"/>
  <cols>
    <col min="1" max="1" width="2.33203125" style="1" customWidth="1"/>
    <col min="2" max="2" width="38.83203125" style="1" customWidth="1"/>
    <col min="3" max="3" width="18.5" style="1" customWidth="1"/>
    <col min="4" max="4" width="11.33203125" style="1" customWidth="1"/>
    <col min="5" max="5" width="4.5" style="1" customWidth="1"/>
    <col min="6" max="6" width="19.6640625" style="12" customWidth="1"/>
    <col min="7" max="7" width="5" style="1" customWidth="1"/>
    <col min="8" max="8" width="6.83203125" style="1" customWidth="1"/>
    <col min="9" max="9" width="16" style="12" customWidth="1"/>
    <col min="10" max="16384" width="10.6640625" style="1"/>
  </cols>
  <sheetData>
    <row r="1" spans="2:9" ht="5.25" customHeight="1"/>
    <row r="2" spans="2:9" ht="12.75">
      <c r="B2" s="36" t="s">
        <v>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1</v>
      </c>
      <c r="C3" s="36"/>
      <c r="D3" s="36"/>
      <c r="E3" s="36"/>
      <c r="F3" s="36"/>
      <c r="G3" s="36"/>
      <c r="H3" s="36"/>
      <c r="I3" s="36"/>
    </row>
    <row r="4" spans="2:9" ht="12.75">
      <c r="B4" s="36" t="s">
        <v>2</v>
      </c>
      <c r="C4" s="36"/>
      <c r="D4" s="36"/>
      <c r="E4" s="36"/>
      <c r="F4" s="36"/>
      <c r="G4" s="36"/>
      <c r="H4" s="36"/>
      <c r="I4" s="36"/>
    </row>
    <row r="6" spans="2:9">
      <c r="B6" s="37" t="s">
        <v>67</v>
      </c>
      <c r="C6" s="37"/>
      <c r="D6" s="37"/>
      <c r="E6" s="2" t="s">
        <v>3</v>
      </c>
      <c r="G6" s="2" t="s">
        <v>31</v>
      </c>
    </row>
    <row r="7" spans="2:9">
      <c r="B7" s="37" t="s">
        <v>4</v>
      </c>
      <c r="C7" s="37"/>
      <c r="D7" s="37"/>
      <c r="E7" s="2" t="s">
        <v>5</v>
      </c>
      <c r="G7" s="3">
        <v>2</v>
      </c>
    </row>
    <row r="8" spans="2:9">
      <c r="B8" s="37" t="s">
        <v>6</v>
      </c>
      <c r="C8" s="37"/>
      <c r="D8" s="37"/>
      <c r="E8" s="2" t="s">
        <v>7</v>
      </c>
      <c r="G8" s="3">
        <v>2</v>
      </c>
    </row>
    <row r="9" spans="2:9">
      <c r="E9" s="2" t="s">
        <v>8</v>
      </c>
      <c r="G9" s="3">
        <v>12</v>
      </c>
    </row>
    <row r="10" spans="2:9">
      <c r="E10" s="2" t="s">
        <v>9</v>
      </c>
      <c r="G10" s="2" t="s">
        <v>68</v>
      </c>
    </row>
    <row r="11" spans="2:9">
      <c r="E11" s="2" t="s">
        <v>10</v>
      </c>
      <c r="G11" s="2" t="s">
        <v>32</v>
      </c>
    </row>
    <row r="12" spans="2:9">
      <c r="E12" s="2" t="s">
        <v>11</v>
      </c>
      <c r="G12" s="2" t="s">
        <v>33</v>
      </c>
    </row>
    <row r="13" spans="2:9">
      <c r="E13" s="2" t="s">
        <v>13</v>
      </c>
      <c r="G13" s="2" t="s">
        <v>12</v>
      </c>
    </row>
    <row r="16" spans="2:9">
      <c r="B16" s="4" t="s">
        <v>14</v>
      </c>
    </row>
    <row r="17" spans="2:9">
      <c r="B17" s="5" t="s">
        <v>15</v>
      </c>
      <c r="C17" s="6" t="s">
        <v>16</v>
      </c>
      <c r="D17" s="38" t="s">
        <v>17</v>
      </c>
      <c r="E17" s="38"/>
      <c r="F17" s="25" t="s">
        <v>18</v>
      </c>
      <c r="G17" s="26"/>
      <c r="H17" s="21" t="s">
        <v>19</v>
      </c>
      <c r="I17" s="22"/>
    </row>
    <row r="18" spans="2:9">
      <c r="B18" s="7" t="s">
        <v>20</v>
      </c>
      <c r="C18" s="10">
        <v>237142.8</v>
      </c>
      <c r="D18" s="45">
        <v>237142.8</v>
      </c>
      <c r="E18" s="45"/>
      <c r="F18" s="27">
        <v>216243.67</v>
      </c>
      <c r="G18" s="28"/>
      <c r="H18" s="34">
        <f>I42+I47+D49+D50+D51+D52+D53+D54+D55</f>
        <v>327496.69</v>
      </c>
      <c r="I18" s="35"/>
    </row>
    <row r="19" spans="2:9">
      <c r="E19" s="9" t="s">
        <v>21</v>
      </c>
      <c r="F19" s="17">
        <v>20899.13</v>
      </c>
    </row>
    <row r="20" spans="2:9">
      <c r="E20" s="9" t="s">
        <v>22</v>
      </c>
      <c r="F20" s="17">
        <v>167751.37</v>
      </c>
    </row>
    <row r="22" spans="2:9">
      <c r="B22" s="38" t="s">
        <v>20</v>
      </c>
      <c r="C22" s="38"/>
      <c r="D22" s="38"/>
      <c r="E22" s="38"/>
      <c r="F22" s="38"/>
      <c r="G22" s="38"/>
      <c r="H22" s="38"/>
      <c r="I22" s="13" t="s">
        <v>24</v>
      </c>
    </row>
    <row r="23" spans="2:9">
      <c r="B23" s="33" t="s">
        <v>34</v>
      </c>
      <c r="C23" s="33"/>
      <c r="D23" s="33"/>
      <c r="E23" s="33"/>
      <c r="F23" s="33"/>
      <c r="G23" s="33"/>
      <c r="H23" s="33"/>
      <c r="I23" s="14">
        <v>44795</v>
      </c>
    </row>
    <row r="24" spans="2:9">
      <c r="B24" s="20" t="s">
        <v>35</v>
      </c>
      <c r="C24" s="20"/>
      <c r="D24" s="20"/>
      <c r="E24" s="20"/>
      <c r="F24" s="20"/>
      <c r="G24" s="20"/>
      <c r="H24" s="20"/>
      <c r="I24" s="15">
        <v>9215</v>
      </c>
    </row>
    <row r="25" spans="2:9">
      <c r="B25" s="20" t="s">
        <v>57</v>
      </c>
      <c r="C25" s="20"/>
      <c r="D25" s="20"/>
      <c r="E25" s="20"/>
      <c r="F25" s="20"/>
      <c r="G25" s="20"/>
      <c r="H25" s="20"/>
      <c r="I25" s="15">
        <v>34821</v>
      </c>
    </row>
    <row r="26" spans="2:9">
      <c r="B26" s="20" t="s">
        <v>36</v>
      </c>
      <c r="C26" s="20"/>
      <c r="D26" s="20"/>
      <c r="E26" s="20"/>
      <c r="F26" s="20"/>
      <c r="G26" s="20"/>
      <c r="H26" s="20"/>
      <c r="I26" s="15">
        <v>759</v>
      </c>
    </row>
    <row r="27" spans="2:9">
      <c r="B27" s="33" t="s">
        <v>37</v>
      </c>
      <c r="C27" s="33"/>
      <c r="D27" s="33"/>
      <c r="E27" s="33"/>
      <c r="F27" s="33"/>
      <c r="G27" s="33"/>
      <c r="H27" s="33"/>
      <c r="I27" s="14">
        <v>34925.93</v>
      </c>
    </row>
    <row r="28" spans="2:9">
      <c r="B28" s="20" t="s">
        <v>52</v>
      </c>
      <c r="C28" s="20"/>
      <c r="D28" s="20"/>
      <c r="E28" s="20"/>
      <c r="F28" s="20"/>
      <c r="G28" s="20"/>
      <c r="H28" s="20"/>
      <c r="I28" s="15">
        <v>6095</v>
      </c>
    </row>
    <row r="29" spans="2:9">
      <c r="B29" s="20" t="s">
        <v>38</v>
      </c>
      <c r="C29" s="20"/>
      <c r="D29" s="20"/>
      <c r="E29" s="20"/>
      <c r="F29" s="20"/>
      <c r="G29" s="20"/>
      <c r="H29" s="20"/>
      <c r="I29" s="15">
        <v>897</v>
      </c>
    </row>
    <row r="30" spans="2:9">
      <c r="B30" s="20" t="s">
        <v>39</v>
      </c>
      <c r="C30" s="20"/>
      <c r="D30" s="20"/>
      <c r="E30" s="20"/>
      <c r="F30" s="20"/>
      <c r="G30" s="20"/>
      <c r="H30" s="20"/>
      <c r="I30" s="15">
        <v>18025</v>
      </c>
    </row>
    <row r="31" spans="2:9">
      <c r="B31" s="20" t="s">
        <v>40</v>
      </c>
      <c r="C31" s="20"/>
      <c r="D31" s="20"/>
      <c r="E31" s="20"/>
      <c r="F31" s="20"/>
      <c r="G31" s="20"/>
      <c r="H31" s="20"/>
      <c r="I31" s="15">
        <v>5088</v>
      </c>
    </row>
    <row r="32" spans="2:9">
      <c r="B32" s="20" t="s">
        <v>41</v>
      </c>
      <c r="C32" s="20"/>
      <c r="D32" s="20"/>
      <c r="E32" s="20"/>
      <c r="F32" s="20"/>
      <c r="G32" s="20"/>
      <c r="H32" s="20"/>
      <c r="I32" s="15">
        <v>4820.93</v>
      </c>
    </row>
    <row r="33" spans="2:11">
      <c r="B33" s="33" t="s">
        <v>42</v>
      </c>
      <c r="C33" s="33"/>
      <c r="D33" s="33"/>
      <c r="E33" s="33"/>
      <c r="F33" s="33"/>
      <c r="G33" s="33"/>
      <c r="H33" s="33"/>
      <c r="I33" s="14">
        <v>4099</v>
      </c>
    </row>
    <row r="34" spans="2:11">
      <c r="B34" s="20" t="s">
        <v>43</v>
      </c>
      <c r="C34" s="20"/>
      <c r="D34" s="20"/>
      <c r="E34" s="20"/>
      <c r="F34" s="20"/>
      <c r="G34" s="20"/>
      <c r="H34" s="20"/>
      <c r="I34" s="15">
        <v>4099</v>
      </c>
    </row>
    <row r="35" spans="2:11">
      <c r="B35" s="33" t="s">
        <v>44</v>
      </c>
      <c r="C35" s="33"/>
      <c r="D35" s="33"/>
      <c r="E35" s="33"/>
      <c r="F35" s="33"/>
      <c r="G35" s="33"/>
      <c r="H35" s="33"/>
      <c r="I35" s="14">
        <v>90523.03</v>
      </c>
      <c r="J35" s="12"/>
    </row>
    <row r="36" spans="2:11">
      <c r="B36" s="33" t="s">
        <v>45</v>
      </c>
      <c r="C36" s="33"/>
      <c r="D36" s="33"/>
      <c r="E36" s="33"/>
      <c r="F36" s="33"/>
      <c r="G36" s="33"/>
      <c r="H36" s="33"/>
      <c r="I36" s="14">
        <v>14888.16</v>
      </c>
    </row>
    <row r="37" spans="2:11">
      <c r="B37" s="33" t="s">
        <v>46</v>
      </c>
      <c r="C37" s="33"/>
      <c r="D37" s="33"/>
      <c r="E37" s="33"/>
      <c r="F37" s="33"/>
      <c r="G37" s="33"/>
      <c r="H37" s="33"/>
      <c r="I37" s="14">
        <v>30627.07</v>
      </c>
      <c r="K37" s="12"/>
    </row>
    <row r="38" spans="2:11">
      <c r="B38" s="33" t="s">
        <v>47</v>
      </c>
      <c r="C38" s="33"/>
      <c r="D38" s="33"/>
      <c r="E38" s="33"/>
      <c r="F38" s="33"/>
      <c r="G38" s="33"/>
      <c r="H38" s="33"/>
      <c r="I38" s="14">
        <v>3544.8</v>
      </c>
    </row>
    <row r="39" spans="2:11">
      <c r="B39" s="33" t="s">
        <v>53</v>
      </c>
      <c r="C39" s="33"/>
      <c r="D39" s="33"/>
      <c r="E39" s="33"/>
      <c r="F39" s="33"/>
      <c r="G39" s="33"/>
      <c r="H39" s="33"/>
      <c r="I39" s="14">
        <v>41472</v>
      </c>
    </row>
    <row r="40" spans="2:11">
      <c r="B40" s="33" t="s">
        <v>48</v>
      </c>
      <c r="C40" s="33"/>
      <c r="D40" s="33"/>
      <c r="E40" s="33"/>
      <c r="F40" s="33"/>
      <c r="G40" s="33"/>
      <c r="H40" s="33"/>
      <c r="I40" s="14">
        <v>17440.419999999998</v>
      </c>
    </row>
    <row r="41" spans="2:11">
      <c r="B41" s="33" t="s">
        <v>49</v>
      </c>
      <c r="C41" s="33"/>
      <c r="D41" s="33"/>
      <c r="E41" s="33"/>
      <c r="F41" s="33"/>
      <c r="G41" s="33"/>
      <c r="H41" s="33"/>
      <c r="I41" s="14">
        <v>779.86</v>
      </c>
    </row>
    <row r="42" spans="2:11">
      <c r="H42" s="9" t="s">
        <v>50</v>
      </c>
      <c r="I42" s="16">
        <v>192572.24</v>
      </c>
      <c r="J42" s="12"/>
    </row>
    <row r="44" spans="2:11">
      <c r="B44" s="38" t="s">
        <v>29</v>
      </c>
      <c r="C44" s="38"/>
      <c r="D44" s="38"/>
      <c r="E44" s="38"/>
      <c r="F44" s="38"/>
      <c r="G44" s="38"/>
      <c r="H44" s="38"/>
      <c r="I44" s="13" t="s">
        <v>24</v>
      </c>
    </row>
    <row r="45" spans="2:11">
      <c r="B45" s="33" t="s">
        <v>34</v>
      </c>
      <c r="C45" s="33"/>
      <c r="D45" s="33"/>
      <c r="E45" s="33"/>
      <c r="F45" s="33"/>
      <c r="G45" s="33"/>
      <c r="H45" s="33"/>
      <c r="I45" s="14">
        <v>24500</v>
      </c>
    </row>
    <row r="46" spans="2:11">
      <c r="B46" s="20" t="s">
        <v>64</v>
      </c>
      <c r="C46" s="20"/>
      <c r="D46" s="20"/>
      <c r="E46" s="20"/>
      <c r="F46" s="20"/>
      <c r="G46" s="20"/>
      <c r="H46" s="20"/>
      <c r="I46" s="15">
        <v>24500</v>
      </c>
    </row>
    <row r="47" spans="2:11">
      <c r="H47" s="9" t="s">
        <v>50</v>
      </c>
      <c r="I47" s="16">
        <v>24500</v>
      </c>
    </row>
    <row r="48" spans="2:11" ht="12.75">
      <c r="B48" s="40" t="s">
        <v>23</v>
      </c>
      <c r="C48" s="40"/>
      <c r="D48" s="40"/>
      <c r="E48" s="40"/>
    </row>
    <row r="49" spans="2:9">
      <c r="B49" s="20" t="s">
        <v>25</v>
      </c>
      <c r="C49" s="20"/>
      <c r="D49" s="39">
        <v>37007.71</v>
      </c>
      <c r="E49" s="39"/>
    </row>
    <row r="50" spans="2:9">
      <c r="B50" s="20" t="s">
        <v>26</v>
      </c>
      <c r="C50" s="20"/>
      <c r="D50" s="39">
        <v>13541.14</v>
      </c>
      <c r="E50" s="39"/>
    </row>
    <row r="51" spans="2:9">
      <c r="B51" s="20" t="s">
        <v>27</v>
      </c>
      <c r="C51" s="20"/>
      <c r="D51" s="39">
        <v>1347.02</v>
      </c>
      <c r="E51" s="39"/>
    </row>
    <row r="52" spans="2:9">
      <c r="B52" s="20" t="s">
        <v>28</v>
      </c>
      <c r="C52" s="20"/>
      <c r="D52" s="45">
        <v>1701.5</v>
      </c>
      <c r="E52" s="45"/>
    </row>
    <row r="53" spans="2:9">
      <c r="B53" s="33" t="s">
        <v>30</v>
      </c>
      <c r="C53" s="33"/>
      <c r="D53" s="41">
        <v>35448</v>
      </c>
      <c r="E53" s="41"/>
    </row>
    <row r="54" spans="2:9">
      <c r="B54" s="42" t="s">
        <v>120</v>
      </c>
      <c r="C54" s="43"/>
      <c r="D54" s="29">
        <v>6801.84</v>
      </c>
      <c r="E54" s="30"/>
    </row>
    <row r="55" spans="2:9">
      <c r="B55" s="18" t="s">
        <v>121</v>
      </c>
      <c r="C55" s="19"/>
      <c r="D55" s="29">
        <v>14577.24</v>
      </c>
      <c r="E55" s="30"/>
      <c r="I55" s="1"/>
    </row>
  </sheetData>
  <mergeCells count="49">
    <mergeCell ref="D55:E55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0:H40"/>
    <mergeCell ref="B41:H41"/>
    <mergeCell ref="B44:H44"/>
    <mergeCell ref="B45:H45"/>
    <mergeCell ref="B46:H46"/>
    <mergeCell ref="B48:E48"/>
    <mergeCell ref="B34:H34"/>
    <mergeCell ref="B35:H35"/>
    <mergeCell ref="B36:H36"/>
    <mergeCell ref="B37:H37"/>
    <mergeCell ref="B38:H38"/>
    <mergeCell ref="B39:H39"/>
    <mergeCell ref="B28:H28"/>
    <mergeCell ref="B29:H29"/>
    <mergeCell ref="B30:H30"/>
    <mergeCell ref="B31:H31"/>
    <mergeCell ref="B32:H32"/>
    <mergeCell ref="B33:H33"/>
    <mergeCell ref="B22:H22"/>
    <mergeCell ref="B23:H23"/>
    <mergeCell ref="B24:H24"/>
    <mergeCell ref="B25:H25"/>
    <mergeCell ref="B26:H26"/>
    <mergeCell ref="B27:H27"/>
    <mergeCell ref="D17:E17"/>
    <mergeCell ref="F17:G17"/>
    <mergeCell ref="H17:I17"/>
    <mergeCell ref="D18:E18"/>
    <mergeCell ref="F18:G18"/>
    <mergeCell ref="H18:I18"/>
    <mergeCell ref="B2:I2"/>
    <mergeCell ref="B3:I3"/>
    <mergeCell ref="B4:I4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КОМСОМОЛЬСКИЙ пер., д. 1</vt:lpstr>
      <vt:lpstr>КОМСОМОЛЬСКИЙ ПЕР, д. 2</vt:lpstr>
      <vt:lpstr>КОМСОМОЛЬСКИЙ пер., д. 3</vt:lpstr>
      <vt:lpstr>КОМСОМОЛЬСКИЙ ПЕР, д. 4</vt:lpstr>
      <vt:lpstr>КОМСОМОЛЬСКИЙ ПЕР, д. 5</vt:lpstr>
      <vt:lpstr>КОМСОМОЛЬСКИЙ ПЕР, д. 6</vt:lpstr>
      <vt:lpstr>КОМСОМОЛЬСКИЙ ПЕР, д. 8</vt:lpstr>
      <vt:lpstr>КОМСОМОЛЬСКИЙ ПЕР, д. 10</vt:lpstr>
      <vt:lpstr>САДОВАЯ, д. 1</vt:lpstr>
      <vt:lpstr>САДОВАЯ, д. 2</vt:lpstr>
      <vt:lpstr>САДОВАЯ, д. 4</vt:lpstr>
      <vt:lpstr>САДОВАЯ, д. 6</vt:lpstr>
      <vt:lpstr>САДОВАЯ, д. 7</vt:lpstr>
      <vt:lpstr>САДОВАЯ, д. 9</vt:lpstr>
      <vt:lpstr>ЦЕНТРАЛЬНАЯ, д. 2</vt:lpstr>
      <vt:lpstr>ЦЕНТРАЛЬНАЯ, д. 3</vt:lpstr>
      <vt:lpstr>ЦЕНТРАЛЬНАЯ, д. 4</vt:lpstr>
      <vt:lpstr>ЦЕНТРАЛЬНАЯ, д. 6</vt:lpstr>
      <vt:lpstr>ЦЕНТРАЛЬНАЯ, д. 7</vt:lpstr>
      <vt:lpstr>ЦЕНТРАЛЬНАЯ, д. 9</vt:lpstr>
      <vt:lpstr>ЦЕНТРАЛЬНАЯ, д. 10</vt:lpstr>
      <vt:lpstr>ЦЕНТРАЛЬНАЯ, д. 11</vt:lpstr>
      <vt:lpstr>ЦЕНТРАЛЬНАЯ, д. 12</vt:lpstr>
      <vt:lpstr>ЦЕНТРАЛЬНАЯ, д. 17</vt:lpstr>
      <vt:lpstr>ЦЕНТРАЛЬНАЯ, д. 19</vt:lpstr>
      <vt:lpstr>ЦЕНТРАЛЬНАЯ, д. 21</vt:lpstr>
      <vt:lpstr>ШКОЛЬНАЯ, д. 2</vt:lpstr>
      <vt:lpstr>ШКОЛЬНАЯ, д. 3</vt:lpstr>
      <vt:lpstr>ШКОЛЬНАЯ, д. 4</vt:lpstr>
      <vt:lpstr>ШКОЛЬНАЯ, д. 5</vt:lpstr>
      <vt:lpstr>ШКОЛЬНАЯ, д. 6</vt:lpstr>
      <vt:lpstr>ШКОЛЬНАЯ, д. 8</vt:lpstr>
      <vt:lpstr>ШКОЛЬНАЯ, д.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Артем Левченко</cp:lastModifiedBy>
  <cp:revision>1</cp:revision>
  <cp:lastPrinted>2021-02-25T23:29:34Z</cp:lastPrinted>
  <dcterms:created xsi:type="dcterms:W3CDTF">2021-02-25T23:29:34Z</dcterms:created>
  <dcterms:modified xsi:type="dcterms:W3CDTF">2021-04-04T05:44:26Z</dcterms:modified>
</cp:coreProperties>
</file>