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640" tabRatio="933"/>
  </bookViews>
  <sheets>
    <sheet name="ПАРТИЗАНСКАЯ, д. 2" sheetId="1" r:id="rId1"/>
    <sheet name="ПАРТИЗАНСКАЯ, д. 4" sheetId="2" r:id="rId2"/>
    <sheet name="ПАРТИЗАНСКАЯ, д. 6" sheetId="3" r:id="rId3"/>
    <sheet name="ПАРТИЗАНСКАЯ, д. 7" sheetId="4" r:id="rId4"/>
    <sheet name="ПАРТИЗАНСКАЯ, д. 8" sheetId="5" r:id="rId5"/>
    <sheet name="ЦЕНТРАЛЬНАЯ, д. 1" sheetId="6" r:id="rId6"/>
    <sheet name="ЦЕНТРАЛЬНАЯ, д. 1 А" sheetId="7" r:id="rId7"/>
    <sheet name="ЦЕНТРАЛЬНАЯ, д. 1 Б" sheetId="8" r:id="rId8"/>
    <sheet name="ЦЕНТРАЛЬНАЯ, д. 3" sheetId="20" r:id="rId9"/>
    <sheet name="ЦЕНТРАЛЬНАЯ, д. 5" sheetId="24" r:id="rId10"/>
    <sheet name="ЦЕНТРАЛЬНАЯ, д. 7" sheetId="25" r:id="rId11"/>
    <sheet name="ЦЕНТРАЛЬНАЯ, д. 9" sheetId="26" r:id="rId12"/>
    <sheet name="ЦЕНТРАЛЬНАЯ, д. 11" sheetId="9" r:id="rId13"/>
    <sheet name="ЦЕНТРАЛЬНАЯ, д. 13" sheetId="10" r:id="rId14"/>
    <sheet name="ЦЕНТРАЛЬНАЯ, д. 15" sheetId="11" r:id="rId15"/>
    <sheet name="ЦЕНТРАЛЬНАЯ, д. 17" sheetId="12" r:id="rId16"/>
    <sheet name="ЦЕНТРАЛЬНАЯ, д. 19" sheetId="13" r:id="rId17"/>
    <sheet name="ЦЕНТРАЛЬНАЯ, д. 21" sheetId="14" r:id="rId18"/>
    <sheet name="ЦЕНТРАЛЬНАЯ, д. 22" sheetId="15" r:id="rId19"/>
    <sheet name="ЦЕНТРАЛЬНАЯ, д. 24" sheetId="16" r:id="rId20"/>
    <sheet name="ЦЕНТРАЛЬНАЯ, д. 26" sheetId="17" r:id="rId21"/>
    <sheet name="ЦЕНТРАЛЬНАЯ, д. 27" sheetId="18" r:id="rId22"/>
    <sheet name="ЦЕНТРАЛЬНАЯ, д. 29" sheetId="19" r:id="rId23"/>
    <sheet name="ЦЕНТРАЛЬНАЯ, д. 31" sheetId="21" r:id="rId24"/>
    <sheet name="ЦЕНТРАЛЬНАЯ, д. 33" sheetId="22" r:id="rId25"/>
    <sheet name="ЦЕНТРАЛЬНАЯ, д. 35" sheetId="23" r:id="rId26"/>
  </sheets>
  <calcPr calcId="124519" refMode="R1C1"/>
</workbook>
</file>

<file path=xl/calcChain.xml><?xml version="1.0" encoding="utf-8"?>
<calcChain xmlns="http://schemas.openxmlformats.org/spreadsheetml/2006/main">
  <c r="H18" i="26"/>
  <c r="H18" i="25"/>
  <c r="H18" i="24"/>
  <c r="H18" i="23"/>
  <c r="H18" i="22"/>
  <c r="H18" i="20"/>
  <c r="H18" i="19"/>
  <c r="H18" i="18"/>
  <c r="H18" i="17"/>
  <c r="H18" i="16"/>
  <c r="H18" i="15"/>
  <c r="H18" i="14"/>
  <c r="H18" i="13"/>
  <c r="H18" i="12"/>
  <c r="H18" i="11"/>
  <c r="H18" i="10"/>
  <c r="H18" i="9"/>
  <c r="H18" i="8"/>
  <c r="H18" i="7"/>
  <c r="H18" i="5"/>
  <c r="H18" i="4"/>
  <c r="H18" i="3"/>
  <c r="H18" i="2"/>
  <c r="H18" i="1"/>
</calcChain>
</file>

<file path=xl/sharedStrings.xml><?xml version="1.0" encoding="utf-8"?>
<sst xmlns="http://schemas.openxmlformats.org/spreadsheetml/2006/main" count="1364" uniqueCount="118">
  <si>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</si>
  <si>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</si>
  <si>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</si>
  <si>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</si>
  <si>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 марта 2021 г.</t>
  </si>
  <si>
    <t>Этажность:</t>
  </si>
  <si>
    <t>Период отчета с 1 января 2020 г. по 31 декабря 2020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</si>
  <si>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</si>
  <si>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</si>
  <si>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</si>
  <si>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</si>
  <si>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</si>
  <si>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</si>
  <si>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</si>
  <si>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</si>
  <si>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</si>
  <si>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</si>
  <si>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</si>
  <si>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</si>
  <si>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</si>
  <si>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</si>
  <si>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</si>
  <si>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</si>
  <si>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</si>
  <si>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</si>
  <si>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Сумма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</si>
  <si>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</si>
  <si>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</si>
  <si>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</si>
  <si>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</si>
  <si>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</si>
  <si>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</si>
  <si>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Адрес: СЕРГЕЕВКА, ПАРТИЗАНСКАЯ, д. 2</t>
  </si>
  <si>
    <t>Кирпичный</t>
  </si>
  <si>
    <t>514 / 378 м. кв.</t>
  </si>
  <si>
    <t>350 м. кв.</t>
  </si>
  <si>
    <t>да</t>
  </si>
  <si>
    <t>Ремонт и обслуживание конструктивных элементов</t>
  </si>
  <si>
    <t xml:space="preserve">    Ремонт и замена дверей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</si>
  <si>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</si>
  <si>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</si>
  <si>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</si>
  <si>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</si>
  <si>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</si>
  <si>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</si>
  <si>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</si>
  <si>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</si>
  <si>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</si>
  <si>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</si>
  <si>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</si>
  <si>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</si>
  <si>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</si>
  <si>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 xml:space="preserve">    Ремонт козырька</t>
  </si>
  <si>
    <t>Адрес: СЕРГЕЕВКА, ПАРТИЗАНСКАЯ, д. 4</t>
  </si>
  <si>
    <t>513,2 / 379,3 м. кв.</t>
  </si>
  <si>
    <t xml:space="preserve">    Плотницкие и стекольные работы</t>
  </si>
  <si>
    <t>Адрес: СЕРГЕЕВКА, ПАРТИЗАНСКАЯ, д. 6</t>
  </si>
  <si>
    <t>958,6 / 559,4 м. кв.</t>
  </si>
  <si>
    <t>600 м. кв.</t>
  </si>
  <si>
    <t xml:space="preserve">    Ремонт фасадов, цоколей, крылец, балконов</t>
  </si>
  <si>
    <t>Электромантажные работы</t>
  </si>
  <si>
    <t xml:space="preserve">    Ремонт системы электроснабжения</t>
  </si>
  <si>
    <t xml:space="preserve">    Уборка чердаков и подвалов</t>
  </si>
  <si>
    <t>Адрес: СЕРГЕЕВКА, ПАРТИЗАНСКАЯ, д. 7</t>
  </si>
  <si>
    <t>500 / 469,9 м. кв.</t>
  </si>
  <si>
    <t xml:space="preserve">    Ремонт кровли</t>
  </si>
  <si>
    <t>Адрес: СЕРГЕЕВКА, ПАРТИЗАНСКАЯ, д. 8</t>
  </si>
  <si>
    <t>1 061,1 / 681,3 м. кв.</t>
  </si>
  <si>
    <t>Адрес: СЕРГЕЕВКА, ЦЕНТРАЛЬНАЯ, д. 1</t>
  </si>
  <si>
    <t>Панельный</t>
  </si>
  <si>
    <t>673,7 / 616,1 м. кв.</t>
  </si>
  <si>
    <t xml:space="preserve">    Очистка козырьков</t>
  </si>
  <si>
    <t>Адрес: СЕРГЕЕВКА, ЦЕНТРАЛЬНАЯ, д. 1 А</t>
  </si>
  <si>
    <t>945,2 / 575,1 м. кв.</t>
  </si>
  <si>
    <t xml:space="preserve">    Ремонт стен, перегородок, полов</t>
  </si>
  <si>
    <t>Адрес: СЕРГЕЕВКА, ЦЕНТРАЛЬНАЯ, д. 1 Б</t>
  </si>
  <si>
    <t>632,5 / 574,3 м. кв.</t>
  </si>
  <si>
    <t>Адрес: СЕРГЕЕВКА, ЦЕНТРАЛЬНАЯ, д. 11</t>
  </si>
  <si>
    <t>557,6 / 557,6 м. кв.</t>
  </si>
  <si>
    <t>Адрес: СЕРГЕЕВКА, ЦЕНТРАЛЬНАЯ, д. 13</t>
  </si>
  <si>
    <t>589,9 / 589,9 м. кв.</t>
  </si>
  <si>
    <t xml:space="preserve">    Ремонт подъезда</t>
  </si>
  <si>
    <t>Адрес: СЕРГЕЕВКА, ЦЕНТРАЛЬНАЯ, д. 15</t>
  </si>
  <si>
    <t>606,4 / 547,8 м. кв.</t>
  </si>
  <si>
    <t>Адрес: СЕРГЕЕВКА, ЦЕНТРАЛЬНАЯ, д. 17</t>
  </si>
  <si>
    <t>564 / 564 м. кв.</t>
  </si>
  <si>
    <t>Адрес: СЕРГЕЕВКА, ЦЕНТРАЛЬНАЯ, д. 19</t>
  </si>
  <si>
    <t>672,12 / 613,62 м. кв.</t>
  </si>
  <si>
    <t xml:space="preserve">    Закрытие продухов, входов на чердаки, в подвалы и т.д.</t>
  </si>
  <si>
    <t>Адрес: СЕРГЕЕВКА, ЦЕНТРАЛЬНАЯ, д. 21</t>
  </si>
  <si>
    <t>617,3 / 557,1 м. кв.</t>
  </si>
  <si>
    <t>Адрес: СЕРГЕЕВКА, ЦЕНТРАЛЬНАЯ, д. 22</t>
  </si>
  <si>
    <t>935,9 / 563 м. кв.</t>
  </si>
  <si>
    <t>Адрес: СЕРГЕЕВКА, ЦЕНТРАЛЬНАЯ, д. 24</t>
  </si>
  <si>
    <t>966,6 / 578,7 м. кв.</t>
  </si>
  <si>
    <t>Адрес: СЕРГЕЕВКА, ЦЕНТРАЛЬНАЯ, д. 26</t>
  </si>
  <si>
    <t>960 / 577,1 м. кв.</t>
  </si>
  <si>
    <t>Адрес: СЕРГЕЕВКА, ЦЕНТРАЛЬНАЯ, д. 27</t>
  </si>
  <si>
    <t>389,5 / 389,5 м. кв.</t>
  </si>
  <si>
    <t>Адрес: СЕРГЕЕВКА, ЦЕНТРАЛЬНАЯ, д. 29</t>
  </si>
  <si>
    <t>241,7 / 241,7 м. кв.</t>
  </si>
  <si>
    <t>Адрес: СЕРГЕЕВКА, ЦЕНТРАЛЬНАЯ, д. 3</t>
  </si>
  <si>
    <t>637,2 / 637,2 м. кв.</t>
  </si>
  <si>
    <t>Адрес: СЕРГЕЕВКА, ЦЕНТРАЛЬНАЯ, д. 31</t>
  </si>
  <si>
    <t>244,9 / 244,9 м. кв.</t>
  </si>
  <si>
    <t>500 м. кв.</t>
  </si>
  <si>
    <t>Адрес: СЕРГЕЕВКА, ЦЕНТРАЛЬНАЯ, д. 33</t>
  </si>
  <si>
    <t>262,3 / 262,3 м. кв.</t>
  </si>
  <si>
    <t>Адрес: СЕРГЕЕВКА, ЦЕНТРАЛЬНАЯ, д. 35</t>
  </si>
  <si>
    <t>246,5 / 246,5 м. кв.</t>
  </si>
  <si>
    <t>Адрес: СЕРГЕЕВКА, ЦЕНТРАЛЬНАЯ, д. 5</t>
  </si>
  <si>
    <t>722,1 / 635 м. кв.</t>
  </si>
  <si>
    <t>Адрес: СЕРГЕЕВКА, ЦЕНТРАЛЬНАЯ, д. 7</t>
  </si>
  <si>
    <t>637,47 / 569,67 м. кв.</t>
  </si>
  <si>
    <t>Адрес: СЕРГЕЕВКА, ЦЕНТРАЛЬНАЯ, д. 9</t>
  </si>
  <si>
    <t>572 / 572 м. кв.</t>
  </si>
  <si>
    <t xml:space="preserve">Общедомовые нужды (электроэнергия) </t>
  </si>
  <si>
    <t>КР СОИ</t>
  </si>
</sst>
</file>

<file path=xl/styles.xml><?xml version="1.0" encoding="utf-8"?>
<styleSheet xmlns="http://schemas.openxmlformats.org/spreadsheetml/2006/main">
  <numFmts count="6">
    <numFmt numFmtId="164" formatCode="#,##0.00;[Red]\-#,##0.00"/>
    <numFmt numFmtId="165" formatCode="#,##0;[Red]\-#,##0"/>
    <numFmt numFmtId="166" formatCode="#,##0.0;[Red]\-#,##0.0"/>
    <numFmt numFmtId="167" formatCode="0.00;[Red]\-0.00"/>
    <numFmt numFmtId="169" formatCode="0;[Red]\-0"/>
    <numFmt numFmtId="170" formatCode="#,##0.00_ ;[Red]\-#,##0.00\ "/>
  </numFmts>
  <fonts count="4">
    <font>
      <sz val="8"/>
      <name val="Arial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4" fontId="1" fillId="0" borderId="0" xfId="0" applyNumberFormat="1" applyFont="1" applyAlignment="1">
      <alignment horizontal="left"/>
    </xf>
    <xf numFmtId="0" fontId="1" fillId="0" borderId="1" xfId="0" applyFont="1" applyBorder="1" applyAlignment="1"/>
    <xf numFmtId="0" fontId="1" fillId="0" borderId="3" xfId="0" applyFont="1" applyBorder="1" applyAlignment="1"/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 vertical="top"/>
    </xf>
    <xf numFmtId="170" fontId="1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top"/>
    </xf>
    <xf numFmtId="169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167" fontId="2" fillId="0" borderId="4" xfId="0" applyNumberFormat="1" applyFont="1" applyBorder="1" applyAlignment="1">
      <alignment horizontal="right" vertical="top"/>
    </xf>
    <xf numFmtId="166" fontId="2" fillId="0" borderId="4" xfId="0" applyNumberFormat="1" applyFont="1" applyBorder="1" applyAlignment="1">
      <alignment horizontal="right"/>
    </xf>
    <xf numFmtId="170" fontId="2" fillId="0" borderId="4" xfId="0" applyNumberFormat="1" applyFont="1" applyBorder="1" applyAlignment="1">
      <alignment horizontal="right" vertical="top"/>
    </xf>
    <xf numFmtId="170" fontId="1" fillId="0" borderId="4" xfId="0" applyNumberFormat="1" applyFont="1" applyBorder="1" applyAlignment="1">
      <alignment horizontal="right" vertical="top"/>
    </xf>
    <xf numFmtId="170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164" fontId="2" fillId="0" borderId="4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6" fontId="1" fillId="0" borderId="4" xfId="0" applyNumberFormat="1" applyFont="1" applyBorder="1" applyAlignment="1">
      <alignment horizontal="right" vertical="top"/>
    </xf>
    <xf numFmtId="166" fontId="2" fillId="0" borderId="4" xfId="0" applyNumberFormat="1" applyFont="1" applyBorder="1" applyAlignment="1">
      <alignment horizontal="right" vertical="top"/>
    </xf>
    <xf numFmtId="167" fontId="1" fillId="0" borderId="4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K49"/>
  <sheetViews>
    <sheetView tabSelected="1" workbookViewId="0"/>
  </sheetViews>
  <sheetFormatPr defaultColWidth="10.6640625" defaultRowHeight="11.25"/>
  <cols>
    <col min="1" max="1" width="2.33203125" style="1" customWidth="1"/>
    <col min="2" max="2" width="37" style="1" customWidth="1"/>
    <col min="3" max="3" width="16" style="1" customWidth="1"/>
    <col min="4" max="4" width="11.33203125" style="1" customWidth="1"/>
    <col min="5" max="5" width="4.5" style="1" customWidth="1"/>
    <col min="6" max="6" width="19" style="4" customWidth="1"/>
    <col min="7" max="7" width="3.1640625" style="1" customWidth="1"/>
    <col min="8" max="8" width="2.33203125" style="1" customWidth="1"/>
    <col min="9" max="9" width="16" style="1" customWidth="1"/>
    <col min="10" max="16384" width="10.6640625" style="1"/>
  </cols>
  <sheetData>
    <row r="1" spans="2:9" ht="5.25" customHeight="1"/>
    <row r="2" spans="2:9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ht="12.75">
      <c r="B4" s="38" t="s">
        <v>2</v>
      </c>
      <c r="C4" s="38"/>
      <c r="D4" s="38"/>
      <c r="E4" s="38"/>
      <c r="F4" s="38"/>
      <c r="G4" s="38"/>
      <c r="H4" s="38"/>
      <c r="I4" s="38"/>
    </row>
    <row r="6" spans="2:9">
      <c r="B6" s="39" t="s">
        <v>32</v>
      </c>
      <c r="C6" s="39"/>
      <c r="D6" s="39"/>
      <c r="E6" s="7" t="s">
        <v>3</v>
      </c>
      <c r="G6" s="7" t="s">
        <v>33</v>
      </c>
    </row>
    <row r="7" spans="2:9">
      <c r="B7" s="39" t="s">
        <v>4</v>
      </c>
      <c r="C7" s="39"/>
      <c r="D7" s="39"/>
      <c r="E7" s="7" t="s">
        <v>5</v>
      </c>
      <c r="G7" s="8">
        <v>2</v>
      </c>
    </row>
    <row r="8" spans="2:9">
      <c r="B8" s="39" t="s">
        <v>6</v>
      </c>
      <c r="C8" s="39"/>
      <c r="D8" s="39"/>
      <c r="E8" s="7" t="s">
        <v>7</v>
      </c>
      <c r="G8" s="8">
        <v>1</v>
      </c>
    </row>
    <row r="9" spans="2:9">
      <c r="E9" s="7" t="s">
        <v>8</v>
      </c>
      <c r="G9" s="8">
        <v>8</v>
      </c>
    </row>
    <row r="10" spans="2:9">
      <c r="E10" s="7" t="s">
        <v>9</v>
      </c>
      <c r="G10" s="7" t="s">
        <v>34</v>
      </c>
    </row>
    <row r="11" spans="2:9">
      <c r="E11" s="7" t="s">
        <v>10</v>
      </c>
      <c r="G11" s="7" t="s">
        <v>35</v>
      </c>
    </row>
    <row r="12" spans="2:9">
      <c r="E12" s="7" t="s">
        <v>12</v>
      </c>
      <c r="G12" s="7" t="s">
        <v>36</v>
      </c>
    </row>
    <row r="13" spans="2:9">
      <c r="E13" s="7" t="s">
        <v>14</v>
      </c>
      <c r="G13" s="7" t="s">
        <v>13</v>
      </c>
    </row>
    <row r="16" spans="2:9">
      <c r="B16" s="9" t="s">
        <v>15</v>
      </c>
    </row>
    <row r="17" spans="2:10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10">
      <c r="B18" s="12" t="s">
        <v>21</v>
      </c>
      <c r="C18" s="13">
        <v>142221.12</v>
      </c>
      <c r="D18" s="41">
        <v>142221.12</v>
      </c>
      <c r="E18" s="41"/>
      <c r="F18" s="48">
        <v>132473.25</v>
      </c>
      <c r="G18" s="49"/>
      <c r="H18" s="44">
        <f>I37+I42+D44+D45+D46+D47+D48</f>
        <v>158739.52000000002</v>
      </c>
      <c r="I18" s="45"/>
    </row>
    <row r="19" spans="2:10">
      <c r="E19" s="14" t="s">
        <v>22</v>
      </c>
      <c r="F19" s="15">
        <v>9747.8700000000008</v>
      </c>
    </row>
    <row r="20" spans="2:10">
      <c r="E20" s="14" t="s">
        <v>23</v>
      </c>
      <c r="F20" s="15">
        <v>68705.97</v>
      </c>
    </row>
    <row r="22" spans="2:10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>
      <c r="B23" s="36" t="s">
        <v>37</v>
      </c>
      <c r="C23" s="36"/>
      <c r="D23" s="36"/>
      <c r="E23" s="36"/>
      <c r="F23" s="36"/>
      <c r="G23" s="36"/>
      <c r="H23" s="36"/>
      <c r="I23" s="16">
        <v>2292</v>
      </c>
    </row>
    <row r="24" spans="2:10">
      <c r="B24" s="37" t="s">
        <v>38</v>
      </c>
      <c r="C24" s="37"/>
      <c r="D24" s="37"/>
      <c r="E24" s="37"/>
      <c r="F24" s="37"/>
      <c r="G24" s="37"/>
      <c r="H24" s="37"/>
      <c r="I24" s="13">
        <v>2292</v>
      </c>
    </row>
    <row r="25" spans="2:10">
      <c r="B25" s="36" t="s">
        <v>39</v>
      </c>
      <c r="C25" s="36"/>
      <c r="D25" s="36"/>
      <c r="E25" s="36"/>
      <c r="F25" s="36"/>
      <c r="G25" s="36"/>
      <c r="H25" s="36"/>
      <c r="I25" s="16">
        <v>25603.48</v>
      </c>
    </row>
    <row r="26" spans="2:10">
      <c r="B26" s="37" t="s">
        <v>40</v>
      </c>
      <c r="C26" s="37"/>
      <c r="D26" s="37"/>
      <c r="E26" s="37"/>
      <c r="F26" s="37"/>
      <c r="G26" s="37"/>
      <c r="H26" s="37"/>
      <c r="I26" s="13">
        <v>2807</v>
      </c>
    </row>
    <row r="27" spans="2:10">
      <c r="B27" s="37" t="s">
        <v>41</v>
      </c>
      <c r="C27" s="37"/>
      <c r="D27" s="37"/>
      <c r="E27" s="37"/>
      <c r="F27" s="37"/>
      <c r="G27" s="37"/>
      <c r="H27" s="37"/>
      <c r="I27" s="13">
        <v>11835</v>
      </c>
    </row>
    <row r="28" spans="2:10">
      <c r="B28" s="37" t="s">
        <v>42</v>
      </c>
      <c r="C28" s="37"/>
      <c r="D28" s="37"/>
      <c r="E28" s="37"/>
      <c r="F28" s="37"/>
      <c r="G28" s="37"/>
      <c r="H28" s="37"/>
      <c r="I28" s="13">
        <v>1579</v>
      </c>
    </row>
    <row r="29" spans="2:10">
      <c r="B29" s="37" t="s">
        <v>43</v>
      </c>
      <c r="C29" s="37"/>
      <c r="D29" s="37"/>
      <c r="E29" s="37"/>
      <c r="F29" s="37"/>
      <c r="G29" s="37"/>
      <c r="H29" s="37"/>
      <c r="I29" s="13">
        <v>2896</v>
      </c>
    </row>
    <row r="30" spans="2:10">
      <c r="B30" s="37" t="s">
        <v>44</v>
      </c>
      <c r="C30" s="37"/>
      <c r="D30" s="37"/>
      <c r="E30" s="37"/>
      <c r="F30" s="37"/>
      <c r="G30" s="37"/>
      <c r="H30" s="37"/>
      <c r="I30" s="13">
        <v>6486.48</v>
      </c>
    </row>
    <row r="31" spans="2:10">
      <c r="B31" s="36" t="s">
        <v>45</v>
      </c>
      <c r="C31" s="36"/>
      <c r="D31" s="36"/>
      <c r="E31" s="36"/>
      <c r="F31" s="36"/>
      <c r="G31" s="36"/>
      <c r="H31" s="36"/>
      <c r="I31" s="16">
        <v>27533.52</v>
      </c>
      <c r="J31" s="17"/>
    </row>
    <row r="32" spans="2:10">
      <c r="B32" s="36" t="s">
        <v>46</v>
      </c>
      <c r="C32" s="36"/>
      <c r="D32" s="36"/>
      <c r="E32" s="36"/>
      <c r="F32" s="36"/>
      <c r="G32" s="36"/>
      <c r="H32" s="36"/>
      <c r="I32" s="16">
        <v>8119.44</v>
      </c>
    </row>
    <row r="33" spans="2:11">
      <c r="B33" s="36" t="s">
        <v>47</v>
      </c>
      <c r="C33" s="36"/>
      <c r="D33" s="36"/>
      <c r="E33" s="36"/>
      <c r="F33" s="36"/>
      <c r="G33" s="36"/>
      <c r="H33" s="36"/>
      <c r="I33" s="16">
        <v>17463.599999999999</v>
      </c>
      <c r="K33" s="17"/>
    </row>
    <row r="34" spans="2:11">
      <c r="B34" s="36" t="s">
        <v>48</v>
      </c>
      <c r="C34" s="36"/>
      <c r="D34" s="36"/>
      <c r="E34" s="36"/>
      <c r="F34" s="36"/>
      <c r="G34" s="36"/>
      <c r="H34" s="36"/>
      <c r="I34" s="16">
        <v>1950.48</v>
      </c>
    </row>
    <row r="35" spans="2:11">
      <c r="B35" s="36" t="s">
        <v>49</v>
      </c>
      <c r="C35" s="36"/>
      <c r="D35" s="36"/>
      <c r="E35" s="36"/>
      <c r="F35" s="36"/>
      <c r="G35" s="36"/>
      <c r="H35" s="36"/>
      <c r="I35" s="16">
        <v>11067.84</v>
      </c>
    </row>
    <row r="36" spans="2:11">
      <c r="B36" s="36" t="s">
        <v>50</v>
      </c>
      <c r="C36" s="36"/>
      <c r="D36" s="36"/>
      <c r="E36" s="36"/>
      <c r="F36" s="36"/>
      <c r="G36" s="36"/>
      <c r="H36" s="36"/>
      <c r="I36" s="16">
        <v>544.32000000000005</v>
      </c>
    </row>
    <row r="37" spans="2:11">
      <c r="H37" s="14" t="s">
        <v>51</v>
      </c>
      <c r="I37" s="18">
        <v>67041.16</v>
      </c>
      <c r="J37" s="17"/>
    </row>
    <row r="38" spans="2:11">
      <c r="I38" s="19"/>
    </row>
    <row r="39" spans="2:11">
      <c r="B39" s="40" t="s">
        <v>30</v>
      </c>
      <c r="C39" s="40"/>
      <c r="D39" s="40"/>
      <c r="E39" s="40"/>
      <c r="F39" s="40"/>
      <c r="G39" s="40"/>
      <c r="H39" s="40"/>
      <c r="I39" s="20" t="s">
        <v>25</v>
      </c>
    </row>
    <row r="40" spans="2:11">
      <c r="B40" s="36" t="s">
        <v>37</v>
      </c>
      <c r="C40" s="36"/>
      <c r="D40" s="36"/>
      <c r="E40" s="36"/>
      <c r="F40" s="36"/>
      <c r="G40" s="36"/>
      <c r="H40" s="36"/>
      <c r="I40" s="16">
        <v>35253</v>
      </c>
    </row>
    <row r="41" spans="2:11">
      <c r="B41" s="37" t="s">
        <v>52</v>
      </c>
      <c r="C41" s="37"/>
      <c r="D41" s="37"/>
      <c r="E41" s="37"/>
      <c r="F41" s="37"/>
      <c r="G41" s="37"/>
      <c r="H41" s="37"/>
      <c r="I41" s="13">
        <v>35253</v>
      </c>
    </row>
    <row r="42" spans="2:11">
      <c r="H42" s="14" t="s">
        <v>51</v>
      </c>
      <c r="I42" s="18">
        <v>35253</v>
      </c>
    </row>
    <row r="43" spans="2:11" ht="12.75">
      <c r="B43" s="50" t="s">
        <v>24</v>
      </c>
      <c r="C43" s="50"/>
      <c r="D43" s="50"/>
      <c r="E43" s="50"/>
    </row>
    <row r="44" spans="2:11">
      <c r="B44" s="37" t="s">
        <v>26</v>
      </c>
      <c r="C44" s="37"/>
      <c r="D44" s="41">
        <v>29030.400000000001</v>
      </c>
      <c r="E44" s="41"/>
    </row>
    <row r="45" spans="2:11">
      <c r="B45" s="37" t="s">
        <v>28</v>
      </c>
      <c r="C45" s="37"/>
      <c r="D45" s="41">
        <v>861.84</v>
      </c>
      <c r="E45" s="41"/>
    </row>
    <row r="46" spans="2:11">
      <c r="B46" s="37" t="s">
        <v>29</v>
      </c>
      <c r="C46" s="37"/>
      <c r="D46" s="41">
        <v>1088.6400000000001</v>
      </c>
      <c r="E46" s="41"/>
    </row>
    <row r="47" spans="2:11">
      <c r="B47" s="36" t="s">
        <v>31</v>
      </c>
      <c r="C47" s="36"/>
      <c r="D47" s="51">
        <v>22680</v>
      </c>
      <c r="E47" s="51"/>
    </row>
    <row r="48" spans="2:11" ht="11.25" customHeight="1">
      <c r="B48" s="5" t="s">
        <v>117</v>
      </c>
      <c r="C48" s="6"/>
      <c r="D48" s="52">
        <v>2784.48</v>
      </c>
      <c r="E48" s="53"/>
      <c r="J48" s="4"/>
    </row>
    <row r="49" ht="11.25" customHeight="1"/>
  </sheetData>
  <mergeCells count="40">
    <mergeCell ref="H17:I17"/>
    <mergeCell ref="H18:I18"/>
    <mergeCell ref="F17:G17"/>
    <mergeCell ref="F18:G18"/>
    <mergeCell ref="D48:E48"/>
    <mergeCell ref="B47:C47"/>
    <mergeCell ref="B45:C45"/>
    <mergeCell ref="D45:E45"/>
    <mergeCell ref="B46:C46"/>
    <mergeCell ref="D46:E46"/>
    <mergeCell ref="D47:E47"/>
    <mergeCell ref="B36:H36"/>
    <mergeCell ref="B39:H39"/>
    <mergeCell ref="B40:H40"/>
    <mergeCell ref="B41:H41"/>
    <mergeCell ref="B43:E43"/>
    <mergeCell ref="B44:C44"/>
    <mergeCell ref="D44:E44"/>
    <mergeCell ref="B34:H34"/>
    <mergeCell ref="B35:H35"/>
    <mergeCell ref="B27:H27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:I2"/>
    <mergeCell ref="B3:I3"/>
    <mergeCell ref="B4:I4"/>
    <mergeCell ref="B6:D6"/>
    <mergeCell ref="B7:D7"/>
    <mergeCell ref="B8:D8"/>
    <mergeCell ref="D17:E17"/>
    <mergeCell ref="D18:E1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110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111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9" s="1" customFormat="1">
      <c r="B18" s="12" t="s">
        <v>21</v>
      </c>
      <c r="C18" s="13">
        <v>232568.82</v>
      </c>
      <c r="D18" s="41">
        <v>232568.82</v>
      </c>
      <c r="E18" s="41"/>
      <c r="F18" s="44">
        <v>224927.21</v>
      </c>
      <c r="G18" s="45"/>
      <c r="H18" s="44">
        <f>I40+D42+D43+D44+D45+D46+D47</f>
        <v>343973.66000000003</v>
      </c>
      <c r="I18" s="45"/>
    </row>
    <row r="19" spans="2:9" s="1" customFormat="1">
      <c r="E19" s="14" t="s">
        <v>22</v>
      </c>
      <c r="F19" s="15">
        <v>7641.61</v>
      </c>
    </row>
    <row r="20" spans="2:9" s="1" customFormat="1">
      <c r="E20" s="14" t="s">
        <v>23</v>
      </c>
      <c r="F20" s="15">
        <v>197319.99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44012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13">
        <v>2252</v>
      </c>
    </row>
    <row r="25" spans="2:9" s="1" customFormat="1">
      <c r="B25" s="37" t="s">
        <v>38</v>
      </c>
      <c r="C25" s="37"/>
      <c r="D25" s="37"/>
      <c r="E25" s="37"/>
      <c r="F25" s="37"/>
      <c r="G25" s="37"/>
      <c r="H25" s="37"/>
      <c r="I25" s="13">
        <v>41316</v>
      </c>
    </row>
    <row r="26" spans="2:9" s="1" customFormat="1">
      <c r="B26" s="37" t="s">
        <v>71</v>
      </c>
      <c r="C26" s="37"/>
      <c r="D26" s="37"/>
      <c r="E26" s="37"/>
      <c r="F26" s="37"/>
      <c r="G26" s="37"/>
      <c r="H26" s="37"/>
      <c r="I26" s="13">
        <v>444</v>
      </c>
    </row>
    <row r="27" spans="2:9" s="1" customFormat="1">
      <c r="B27" s="36" t="s">
        <v>39</v>
      </c>
      <c r="C27" s="36"/>
      <c r="D27" s="36"/>
      <c r="E27" s="36"/>
      <c r="F27" s="36"/>
      <c r="G27" s="36"/>
      <c r="H27" s="36"/>
      <c r="I27" s="16">
        <v>88859.6</v>
      </c>
    </row>
    <row r="28" spans="2:9" s="1" customFormat="1">
      <c r="B28" s="37" t="s">
        <v>40</v>
      </c>
      <c r="C28" s="37"/>
      <c r="D28" s="37"/>
      <c r="E28" s="37"/>
      <c r="F28" s="37"/>
      <c r="G28" s="37"/>
      <c r="H28" s="37"/>
      <c r="I28" s="13">
        <v>54771</v>
      </c>
    </row>
    <row r="29" spans="2:9" s="1" customFormat="1">
      <c r="B29" s="37" t="s">
        <v>41</v>
      </c>
      <c r="C29" s="37"/>
      <c r="D29" s="37"/>
      <c r="E29" s="37"/>
      <c r="F29" s="37"/>
      <c r="G29" s="37"/>
      <c r="H29" s="37"/>
      <c r="I29" s="13">
        <v>15843</v>
      </c>
    </row>
    <row r="30" spans="2:9" s="1" customFormat="1">
      <c r="B30" s="37" t="s">
        <v>42</v>
      </c>
      <c r="C30" s="37"/>
      <c r="D30" s="37"/>
      <c r="E30" s="37"/>
      <c r="F30" s="37"/>
      <c r="G30" s="37"/>
      <c r="H30" s="37"/>
      <c r="I30" s="13">
        <v>4453</v>
      </c>
    </row>
    <row r="31" spans="2:9" s="1" customFormat="1">
      <c r="B31" s="37" t="s">
        <v>43</v>
      </c>
      <c r="C31" s="37"/>
      <c r="D31" s="37"/>
      <c r="E31" s="37"/>
      <c r="F31" s="37"/>
      <c r="G31" s="37"/>
      <c r="H31" s="37"/>
      <c r="I31" s="13">
        <v>2896</v>
      </c>
    </row>
    <row r="32" spans="2:9" s="1" customFormat="1">
      <c r="B32" s="37" t="s">
        <v>44</v>
      </c>
      <c r="C32" s="37"/>
      <c r="D32" s="37"/>
      <c r="E32" s="37"/>
      <c r="F32" s="37"/>
      <c r="G32" s="37"/>
      <c r="H32" s="37"/>
      <c r="I32" s="13">
        <v>10896.6</v>
      </c>
    </row>
    <row r="33" spans="2:11" s="1" customFormat="1">
      <c r="B33" s="36" t="s">
        <v>45</v>
      </c>
      <c r="C33" s="36"/>
      <c r="D33" s="36"/>
      <c r="E33" s="36"/>
      <c r="F33" s="36"/>
      <c r="G33" s="36"/>
      <c r="H33" s="36"/>
      <c r="I33" s="16">
        <v>79927.399999999994</v>
      </c>
      <c r="J33" s="17"/>
    </row>
    <row r="34" spans="2:11" s="1" customFormat="1">
      <c r="B34" s="36" t="s">
        <v>46</v>
      </c>
      <c r="C34" s="36"/>
      <c r="D34" s="36"/>
      <c r="E34" s="36"/>
      <c r="F34" s="36"/>
      <c r="G34" s="36"/>
      <c r="H34" s="36"/>
      <c r="I34" s="16">
        <v>13639.8</v>
      </c>
    </row>
    <row r="35" spans="2:11" s="1" customFormat="1">
      <c r="B35" s="36" t="s">
        <v>47</v>
      </c>
      <c r="C35" s="36"/>
      <c r="D35" s="36"/>
      <c r="E35" s="36"/>
      <c r="F35" s="36"/>
      <c r="G35" s="36"/>
      <c r="H35" s="36"/>
      <c r="I35" s="16">
        <v>29337</v>
      </c>
      <c r="K35" s="17"/>
    </row>
    <row r="36" spans="2:11" s="1" customFormat="1">
      <c r="B36" s="36" t="s">
        <v>48</v>
      </c>
      <c r="C36" s="36"/>
      <c r="D36" s="36"/>
      <c r="E36" s="36"/>
      <c r="F36" s="36"/>
      <c r="G36" s="36"/>
      <c r="H36" s="36"/>
      <c r="I36" s="16">
        <v>3276.6</v>
      </c>
    </row>
    <row r="37" spans="2:11" s="1" customFormat="1">
      <c r="B37" s="36" t="s">
        <v>62</v>
      </c>
      <c r="C37" s="36"/>
      <c r="D37" s="36"/>
      <c r="E37" s="36"/>
      <c r="F37" s="36"/>
      <c r="G37" s="36"/>
      <c r="H37" s="36"/>
      <c r="I37" s="16">
        <v>33674</v>
      </c>
    </row>
    <row r="38" spans="2:11" s="1" customFormat="1">
      <c r="B38" s="36" t="s">
        <v>49</v>
      </c>
      <c r="C38" s="36"/>
      <c r="D38" s="36"/>
      <c r="E38" s="36"/>
      <c r="F38" s="36"/>
      <c r="G38" s="36"/>
      <c r="H38" s="36"/>
      <c r="I38" s="16">
        <v>18592.8</v>
      </c>
    </row>
    <row r="39" spans="2:11" s="1" customFormat="1">
      <c r="B39" s="36" t="s">
        <v>50</v>
      </c>
      <c r="C39" s="36"/>
      <c r="D39" s="36"/>
      <c r="E39" s="36"/>
      <c r="F39" s="36"/>
      <c r="G39" s="36"/>
      <c r="H39" s="36"/>
      <c r="I39" s="16">
        <v>914.4</v>
      </c>
    </row>
    <row r="40" spans="2:11" s="1" customFormat="1">
      <c r="F40" s="4"/>
      <c r="H40" s="14" t="s">
        <v>51</v>
      </c>
      <c r="I40" s="18">
        <v>232306.2</v>
      </c>
      <c r="J40" s="17"/>
    </row>
    <row r="41" spans="2:11" s="1" customFormat="1" ht="12.75">
      <c r="B41" s="50" t="s">
        <v>24</v>
      </c>
      <c r="C41" s="50"/>
      <c r="D41" s="50"/>
      <c r="E41" s="50"/>
      <c r="F41" s="4"/>
    </row>
    <row r="42" spans="2:11" s="1" customFormat="1">
      <c r="B42" s="37" t="s">
        <v>26</v>
      </c>
      <c r="C42" s="37"/>
      <c r="D42" s="41">
        <v>47537.57</v>
      </c>
      <c r="E42" s="41"/>
      <c r="F42" s="4"/>
    </row>
    <row r="43" spans="2:11" s="1" customFormat="1">
      <c r="B43" s="37" t="s">
        <v>27</v>
      </c>
      <c r="C43" s="37"/>
      <c r="D43" s="41">
        <v>14550.76</v>
      </c>
      <c r="E43" s="41"/>
      <c r="F43" s="4"/>
    </row>
    <row r="44" spans="2:11" s="1" customFormat="1">
      <c r="B44" s="37" t="s">
        <v>28</v>
      </c>
      <c r="C44" s="37"/>
      <c r="D44" s="41">
        <v>1447.46</v>
      </c>
      <c r="E44" s="41"/>
      <c r="F44" s="4"/>
    </row>
    <row r="45" spans="2:11" s="1" customFormat="1">
      <c r="B45" s="37" t="s">
        <v>29</v>
      </c>
      <c r="C45" s="37"/>
      <c r="D45" s="41">
        <v>1828.37</v>
      </c>
      <c r="E45" s="41"/>
      <c r="F45" s="4"/>
    </row>
    <row r="46" spans="2:11" s="1" customFormat="1">
      <c r="B46" s="36" t="s">
        <v>31</v>
      </c>
      <c r="C46" s="36"/>
      <c r="D46" s="51">
        <v>38091</v>
      </c>
      <c r="E46" s="51"/>
      <c r="F46" s="4"/>
    </row>
    <row r="47" spans="2:11" s="1" customFormat="1" ht="11.25" customHeight="1">
      <c r="B47" s="5" t="s">
        <v>117</v>
      </c>
      <c r="C47" s="6"/>
      <c r="D47" s="52">
        <v>8212.2999999999993</v>
      </c>
      <c r="E47" s="53"/>
      <c r="F47" s="4"/>
      <c r="J47" s="4"/>
    </row>
    <row r="48" spans="2:11" s="1" customFormat="1" ht="11.25" customHeight="1">
      <c r="F48" s="4"/>
    </row>
  </sheetData>
  <mergeCells count="42">
    <mergeCell ref="B45:C45"/>
    <mergeCell ref="D45:E45"/>
    <mergeCell ref="B46:C46"/>
    <mergeCell ref="D46:E46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51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112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113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9" s="1" customFormat="1">
      <c r="B18" s="12" t="s">
        <v>21</v>
      </c>
      <c r="C18" s="13">
        <v>229132.14</v>
      </c>
      <c r="D18" s="41">
        <v>229132.14</v>
      </c>
      <c r="E18" s="41"/>
      <c r="F18" s="44">
        <v>225708.52</v>
      </c>
      <c r="G18" s="45"/>
      <c r="H18" s="44">
        <f>I42+D44+D45+D46+D47+D48+D49+D50</f>
        <v>406781.61</v>
      </c>
      <c r="I18" s="45"/>
    </row>
    <row r="19" spans="2:9" s="1" customFormat="1">
      <c r="E19" s="14" t="s">
        <v>22</v>
      </c>
      <c r="F19" s="15">
        <v>3423.62</v>
      </c>
    </row>
    <row r="20" spans="2:9" s="1" customFormat="1">
      <c r="E20" s="14" t="s">
        <v>23</v>
      </c>
      <c r="F20" s="15">
        <v>20212.669999999998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62512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13">
        <v>2488</v>
      </c>
    </row>
    <row r="25" spans="2:9" s="1" customFormat="1">
      <c r="B25" s="37" t="s">
        <v>38</v>
      </c>
      <c r="C25" s="37"/>
      <c r="D25" s="37"/>
      <c r="E25" s="37"/>
      <c r="F25" s="37"/>
      <c r="G25" s="37"/>
      <c r="H25" s="37"/>
      <c r="I25" s="13">
        <v>59580</v>
      </c>
    </row>
    <row r="26" spans="2:9" s="1" customFormat="1">
      <c r="B26" s="37" t="s">
        <v>71</v>
      </c>
      <c r="C26" s="37"/>
      <c r="D26" s="37"/>
      <c r="E26" s="37"/>
      <c r="F26" s="37"/>
      <c r="G26" s="37"/>
      <c r="H26" s="37"/>
      <c r="I26" s="13">
        <v>444</v>
      </c>
    </row>
    <row r="27" spans="2:9" s="1" customFormat="1">
      <c r="B27" s="36" t="s">
        <v>39</v>
      </c>
      <c r="C27" s="36"/>
      <c r="D27" s="36"/>
      <c r="E27" s="36"/>
      <c r="F27" s="36"/>
      <c r="G27" s="36"/>
      <c r="H27" s="36"/>
      <c r="I27" s="16">
        <v>47209.54</v>
      </c>
    </row>
    <row r="28" spans="2:9" s="1" customFormat="1">
      <c r="B28" s="37" t="s">
        <v>40</v>
      </c>
      <c r="C28" s="37"/>
      <c r="D28" s="37"/>
      <c r="E28" s="37"/>
      <c r="F28" s="37"/>
      <c r="G28" s="37"/>
      <c r="H28" s="37"/>
      <c r="I28" s="13">
        <v>5977</v>
      </c>
    </row>
    <row r="29" spans="2:9" s="1" customFormat="1">
      <c r="B29" s="37" t="s">
        <v>41</v>
      </c>
      <c r="C29" s="37"/>
      <c r="D29" s="37"/>
      <c r="E29" s="37"/>
      <c r="F29" s="37"/>
      <c r="G29" s="37"/>
      <c r="H29" s="37"/>
      <c r="I29" s="13">
        <v>5908</v>
      </c>
    </row>
    <row r="30" spans="2:9" s="1" customFormat="1">
      <c r="B30" s="37" t="s">
        <v>42</v>
      </c>
      <c r="C30" s="37"/>
      <c r="D30" s="37"/>
      <c r="E30" s="37"/>
      <c r="F30" s="37"/>
      <c r="G30" s="37"/>
      <c r="H30" s="37"/>
      <c r="I30" s="13">
        <v>22653</v>
      </c>
    </row>
    <row r="31" spans="2:9" s="1" customFormat="1">
      <c r="B31" s="37" t="s">
        <v>43</v>
      </c>
      <c r="C31" s="37"/>
      <c r="D31" s="37"/>
      <c r="E31" s="37"/>
      <c r="F31" s="37"/>
      <c r="G31" s="37"/>
      <c r="H31" s="37"/>
      <c r="I31" s="13">
        <v>2896</v>
      </c>
    </row>
    <row r="32" spans="2:9" s="1" customFormat="1">
      <c r="B32" s="37" t="s">
        <v>44</v>
      </c>
      <c r="C32" s="37"/>
      <c r="D32" s="37"/>
      <c r="E32" s="37"/>
      <c r="F32" s="37"/>
      <c r="G32" s="37"/>
      <c r="H32" s="37"/>
      <c r="I32" s="13">
        <v>9775.5400000000009</v>
      </c>
    </row>
    <row r="33" spans="2:11" s="1" customFormat="1">
      <c r="B33" s="36" t="s">
        <v>60</v>
      </c>
      <c r="C33" s="36"/>
      <c r="D33" s="36"/>
      <c r="E33" s="36"/>
      <c r="F33" s="36"/>
      <c r="G33" s="36"/>
      <c r="H33" s="36"/>
      <c r="I33" s="16">
        <v>1046</v>
      </c>
    </row>
    <row r="34" spans="2:11" s="1" customFormat="1">
      <c r="B34" s="37" t="s">
        <v>61</v>
      </c>
      <c r="C34" s="37"/>
      <c r="D34" s="37"/>
      <c r="E34" s="37"/>
      <c r="F34" s="37"/>
      <c r="G34" s="37"/>
      <c r="H34" s="37"/>
      <c r="I34" s="13">
        <v>1046</v>
      </c>
    </row>
    <row r="35" spans="2:11" s="1" customFormat="1">
      <c r="B35" s="36" t="s">
        <v>45</v>
      </c>
      <c r="C35" s="36"/>
      <c r="D35" s="36"/>
      <c r="E35" s="36"/>
      <c r="F35" s="36"/>
      <c r="G35" s="36"/>
      <c r="H35" s="36"/>
      <c r="I35" s="16">
        <v>72555.77</v>
      </c>
      <c r="J35" s="17"/>
    </row>
    <row r="36" spans="2:11" s="1" customFormat="1">
      <c r="B36" s="36" t="s">
        <v>46</v>
      </c>
      <c r="C36" s="36"/>
      <c r="D36" s="36"/>
      <c r="E36" s="36"/>
      <c r="F36" s="36"/>
      <c r="G36" s="36"/>
      <c r="H36" s="36"/>
      <c r="I36" s="16">
        <v>12236.51</v>
      </c>
    </row>
    <row r="37" spans="2:11" s="1" customFormat="1">
      <c r="B37" s="36" t="s">
        <v>47</v>
      </c>
      <c r="C37" s="36"/>
      <c r="D37" s="36"/>
      <c r="E37" s="36"/>
      <c r="F37" s="36"/>
      <c r="G37" s="36"/>
      <c r="H37" s="36"/>
      <c r="I37" s="16">
        <v>26318.76</v>
      </c>
      <c r="K37" s="17"/>
    </row>
    <row r="38" spans="2:11" s="1" customFormat="1">
      <c r="B38" s="36" t="s">
        <v>48</v>
      </c>
      <c r="C38" s="36"/>
      <c r="D38" s="36"/>
      <c r="E38" s="36"/>
      <c r="F38" s="36"/>
      <c r="G38" s="36"/>
      <c r="H38" s="36"/>
      <c r="I38" s="16">
        <v>2939.5</v>
      </c>
    </row>
    <row r="39" spans="2:11" s="1" customFormat="1">
      <c r="B39" s="36" t="s">
        <v>62</v>
      </c>
      <c r="C39" s="36"/>
      <c r="D39" s="36"/>
      <c r="E39" s="36"/>
      <c r="F39" s="36"/>
      <c r="G39" s="36"/>
      <c r="H39" s="36"/>
      <c r="I39" s="16">
        <v>31061</v>
      </c>
    </row>
    <row r="40" spans="2:11" s="1" customFormat="1">
      <c r="B40" s="36" t="s">
        <v>49</v>
      </c>
      <c r="C40" s="36"/>
      <c r="D40" s="36"/>
      <c r="E40" s="36"/>
      <c r="F40" s="36"/>
      <c r="G40" s="36"/>
      <c r="H40" s="36"/>
      <c r="I40" s="16">
        <v>16679.939999999999</v>
      </c>
    </row>
    <row r="41" spans="2:11" s="1" customFormat="1">
      <c r="B41" s="36" t="s">
        <v>50</v>
      </c>
      <c r="C41" s="36"/>
      <c r="D41" s="36"/>
      <c r="E41" s="36"/>
      <c r="F41" s="36"/>
      <c r="G41" s="36"/>
      <c r="H41" s="36"/>
      <c r="I41" s="16">
        <v>820.32</v>
      </c>
    </row>
    <row r="42" spans="2:11" s="1" customFormat="1">
      <c r="F42" s="4"/>
      <c r="H42" s="14" t="s">
        <v>51</v>
      </c>
      <c r="I42" s="18">
        <v>200823.57</v>
      </c>
      <c r="J42" s="17"/>
    </row>
    <row r="43" spans="2:11" s="1" customFormat="1" ht="12.75">
      <c r="B43" s="50" t="s">
        <v>24</v>
      </c>
      <c r="C43" s="50"/>
      <c r="D43" s="50"/>
      <c r="E43" s="50"/>
      <c r="F43" s="4"/>
    </row>
    <row r="44" spans="2:11" s="1" customFormat="1">
      <c r="B44" s="37" t="s">
        <v>26</v>
      </c>
      <c r="C44" s="37"/>
      <c r="D44" s="41">
        <v>42656.89</v>
      </c>
      <c r="E44" s="41"/>
      <c r="F44" s="4"/>
    </row>
    <row r="45" spans="2:11" s="1" customFormat="1">
      <c r="B45" s="37" t="s">
        <v>27</v>
      </c>
      <c r="C45" s="37"/>
      <c r="D45" s="41">
        <v>13056.84</v>
      </c>
      <c r="E45" s="41"/>
      <c r="F45" s="4"/>
    </row>
    <row r="46" spans="2:11" s="1" customFormat="1">
      <c r="B46" s="37" t="s">
        <v>28</v>
      </c>
      <c r="C46" s="37"/>
      <c r="D46" s="41">
        <v>1298.8499999999999</v>
      </c>
      <c r="E46" s="41"/>
      <c r="F46" s="4"/>
    </row>
    <row r="47" spans="2:11" s="1" customFormat="1">
      <c r="B47" s="37" t="s">
        <v>29</v>
      </c>
      <c r="C47" s="37"/>
      <c r="D47" s="41">
        <v>1640.65</v>
      </c>
      <c r="E47" s="41"/>
      <c r="F47" s="4"/>
    </row>
    <row r="48" spans="2:11" s="1" customFormat="1">
      <c r="B48" s="36" t="s">
        <v>31</v>
      </c>
      <c r="C48" s="36"/>
      <c r="D48" s="57">
        <v>34180.199999999997</v>
      </c>
      <c r="E48" s="57"/>
      <c r="F48" s="4"/>
    </row>
    <row r="49" spans="2:10" s="1" customFormat="1">
      <c r="B49" s="2" t="s">
        <v>116</v>
      </c>
      <c r="C49" s="3"/>
      <c r="D49" s="54">
        <v>106095.43</v>
      </c>
      <c r="E49" s="55"/>
      <c r="F49" s="4"/>
    </row>
    <row r="50" spans="2:10" s="1" customFormat="1" ht="11.25" customHeight="1">
      <c r="B50" s="5" t="s">
        <v>117</v>
      </c>
      <c r="C50" s="6"/>
      <c r="D50" s="52">
        <v>7029.18</v>
      </c>
      <c r="E50" s="53"/>
      <c r="F50" s="4"/>
      <c r="J50" s="4"/>
    </row>
    <row r="51" spans="2:10" s="1" customFormat="1" ht="11.25" customHeight="1">
      <c r="F51" s="4"/>
    </row>
  </sheetData>
  <mergeCells count="45">
    <mergeCell ref="D49:E49"/>
    <mergeCell ref="D50:E50"/>
    <mergeCell ref="B46:C46"/>
    <mergeCell ref="D46:E46"/>
    <mergeCell ref="B47:C47"/>
    <mergeCell ref="D47:E47"/>
    <mergeCell ref="B48:C48"/>
    <mergeCell ref="D48:E48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114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115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9" s="1" customFormat="1">
      <c r="B18" s="12" t="s">
        <v>21</v>
      </c>
      <c r="C18" s="13">
        <v>229987.26</v>
      </c>
      <c r="D18" s="41">
        <v>229987.26</v>
      </c>
      <c r="E18" s="41"/>
      <c r="F18" s="44">
        <v>187692.13</v>
      </c>
      <c r="G18" s="45"/>
      <c r="H18" s="44">
        <f>I41+D43+D44+D45+D46+D47+D48</f>
        <v>305778.86</v>
      </c>
      <c r="I18" s="45"/>
    </row>
    <row r="19" spans="2:9" s="1" customFormat="1">
      <c r="E19" s="14" t="s">
        <v>22</v>
      </c>
      <c r="F19" s="15">
        <v>42295.13</v>
      </c>
    </row>
    <row r="20" spans="2:9" s="1" customFormat="1">
      <c r="E20" s="14" t="s">
        <v>23</v>
      </c>
      <c r="F20" s="15">
        <v>349277.81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63089</v>
      </c>
    </row>
    <row r="24" spans="2:9" s="1" customFormat="1">
      <c r="B24" s="37" t="s">
        <v>38</v>
      </c>
      <c r="C24" s="37"/>
      <c r="D24" s="37"/>
      <c r="E24" s="37"/>
      <c r="F24" s="37"/>
      <c r="G24" s="37"/>
      <c r="H24" s="37"/>
      <c r="I24" s="13">
        <v>62745</v>
      </c>
    </row>
    <row r="25" spans="2:9" s="1" customFormat="1">
      <c r="B25" s="37" t="s">
        <v>71</v>
      </c>
      <c r="C25" s="37"/>
      <c r="D25" s="37"/>
      <c r="E25" s="37"/>
      <c r="F25" s="37"/>
      <c r="G25" s="37"/>
      <c r="H25" s="37"/>
      <c r="I25" s="13">
        <v>344</v>
      </c>
    </row>
    <row r="26" spans="2:9" s="1" customFormat="1">
      <c r="B26" s="36" t="s">
        <v>39</v>
      </c>
      <c r="C26" s="36"/>
      <c r="D26" s="36"/>
      <c r="E26" s="36"/>
      <c r="F26" s="36"/>
      <c r="G26" s="36"/>
      <c r="H26" s="36"/>
      <c r="I26" s="16">
        <v>54071.519999999997</v>
      </c>
    </row>
    <row r="27" spans="2:9" s="1" customFormat="1">
      <c r="B27" s="37" t="s">
        <v>40</v>
      </c>
      <c r="C27" s="37"/>
      <c r="D27" s="37"/>
      <c r="E27" s="37"/>
      <c r="F27" s="37"/>
      <c r="G27" s="37"/>
      <c r="H27" s="37"/>
      <c r="I27" s="13">
        <v>8151</v>
      </c>
    </row>
    <row r="28" spans="2:9" s="1" customFormat="1">
      <c r="B28" s="37" t="s">
        <v>41</v>
      </c>
      <c r="C28" s="37"/>
      <c r="D28" s="37"/>
      <c r="E28" s="37"/>
      <c r="F28" s="37"/>
      <c r="G28" s="37"/>
      <c r="H28" s="37"/>
      <c r="I28" s="13">
        <v>14635</v>
      </c>
    </row>
    <row r="29" spans="2:9" s="1" customFormat="1">
      <c r="B29" s="37" t="s">
        <v>42</v>
      </c>
      <c r="C29" s="37"/>
      <c r="D29" s="37"/>
      <c r="E29" s="37"/>
      <c r="F29" s="37"/>
      <c r="G29" s="37"/>
      <c r="H29" s="37"/>
      <c r="I29" s="13">
        <v>18574</v>
      </c>
    </row>
    <row r="30" spans="2:9" s="1" customFormat="1">
      <c r="B30" s="37" t="s">
        <v>43</v>
      </c>
      <c r="C30" s="37"/>
      <c r="D30" s="37"/>
      <c r="E30" s="37"/>
      <c r="F30" s="37"/>
      <c r="G30" s="37"/>
      <c r="H30" s="37"/>
      <c r="I30" s="13">
        <v>2896</v>
      </c>
    </row>
    <row r="31" spans="2:9" s="1" customFormat="1">
      <c r="B31" s="37" t="s">
        <v>44</v>
      </c>
      <c r="C31" s="37"/>
      <c r="D31" s="37"/>
      <c r="E31" s="37"/>
      <c r="F31" s="37"/>
      <c r="G31" s="37"/>
      <c r="H31" s="37"/>
      <c r="I31" s="13">
        <v>9815.52</v>
      </c>
    </row>
    <row r="32" spans="2:9" s="1" customFormat="1">
      <c r="B32" s="36" t="s">
        <v>60</v>
      </c>
      <c r="C32" s="36"/>
      <c r="D32" s="36"/>
      <c r="E32" s="36"/>
      <c r="F32" s="36"/>
      <c r="G32" s="36"/>
      <c r="H32" s="36"/>
      <c r="I32" s="16">
        <v>4745</v>
      </c>
    </row>
    <row r="33" spans="2:11" s="1" customFormat="1">
      <c r="B33" s="37" t="s">
        <v>61</v>
      </c>
      <c r="C33" s="37"/>
      <c r="D33" s="37"/>
      <c r="E33" s="37"/>
      <c r="F33" s="37"/>
      <c r="G33" s="37"/>
      <c r="H33" s="37"/>
      <c r="I33" s="13">
        <v>4745</v>
      </c>
    </row>
    <row r="34" spans="2:11" s="1" customFormat="1">
      <c r="B34" s="36" t="s">
        <v>45</v>
      </c>
      <c r="C34" s="36"/>
      <c r="D34" s="36"/>
      <c r="E34" s="36"/>
      <c r="F34" s="36"/>
      <c r="G34" s="36"/>
      <c r="H34" s="36"/>
      <c r="I34" s="16">
        <v>66112.479999999996</v>
      </c>
      <c r="J34" s="17"/>
    </row>
    <row r="35" spans="2:11" s="1" customFormat="1">
      <c r="B35" s="36" t="s">
        <v>46</v>
      </c>
      <c r="C35" s="36"/>
      <c r="D35" s="36"/>
      <c r="E35" s="36"/>
      <c r="F35" s="36"/>
      <c r="G35" s="36"/>
      <c r="H35" s="36"/>
      <c r="I35" s="16">
        <v>12286.56</v>
      </c>
    </row>
    <row r="36" spans="2:11" s="1" customFormat="1">
      <c r="B36" s="36" t="s">
        <v>47</v>
      </c>
      <c r="C36" s="36"/>
      <c r="D36" s="36"/>
      <c r="E36" s="36"/>
      <c r="F36" s="36"/>
      <c r="G36" s="36"/>
      <c r="H36" s="36"/>
      <c r="I36" s="16">
        <v>26426.400000000001</v>
      </c>
      <c r="K36" s="17"/>
    </row>
    <row r="37" spans="2:11" s="1" customFormat="1">
      <c r="B37" s="36" t="s">
        <v>48</v>
      </c>
      <c r="C37" s="36"/>
      <c r="D37" s="36"/>
      <c r="E37" s="36"/>
      <c r="F37" s="36"/>
      <c r="G37" s="36"/>
      <c r="H37" s="36"/>
      <c r="I37" s="16">
        <v>2951.52</v>
      </c>
    </row>
    <row r="38" spans="2:11" s="1" customFormat="1">
      <c r="B38" s="36" t="s">
        <v>62</v>
      </c>
      <c r="C38" s="36"/>
      <c r="D38" s="36"/>
      <c r="E38" s="36"/>
      <c r="F38" s="36"/>
      <c r="G38" s="36"/>
      <c r="H38" s="36"/>
      <c r="I38" s="16">
        <v>24448</v>
      </c>
    </row>
    <row r="39" spans="2:11" s="1" customFormat="1">
      <c r="B39" s="36" t="s">
        <v>49</v>
      </c>
      <c r="C39" s="36"/>
      <c r="D39" s="36"/>
      <c r="E39" s="36"/>
      <c r="F39" s="36"/>
      <c r="G39" s="36"/>
      <c r="H39" s="36"/>
      <c r="I39" s="16">
        <v>16748.16</v>
      </c>
    </row>
    <row r="40" spans="2:11" s="1" customFormat="1">
      <c r="B40" s="36" t="s">
        <v>50</v>
      </c>
      <c r="C40" s="36"/>
      <c r="D40" s="36"/>
      <c r="E40" s="36"/>
      <c r="F40" s="36"/>
      <c r="G40" s="36"/>
      <c r="H40" s="36"/>
      <c r="I40" s="16">
        <v>823.68</v>
      </c>
    </row>
    <row r="41" spans="2:11" s="1" customFormat="1">
      <c r="F41" s="4"/>
      <c r="H41" s="14" t="s">
        <v>51</v>
      </c>
      <c r="I41" s="18">
        <v>205589.84</v>
      </c>
      <c r="J41" s="17"/>
    </row>
    <row r="42" spans="2:11" s="1" customFormat="1" ht="12.75">
      <c r="B42" s="50" t="s">
        <v>24</v>
      </c>
      <c r="C42" s="50"/>
      <c r="D42" s="50"/>
      <c r="E42" s="50"/>
      <c r="F42" s="4"/>
      <c r="I42" s="19"/>
    </row>
    <row r="43" spans="2:11" s="1" customFormat="1">
      <c r="B43" s="37" t="s">
        <v>26</v>
      </c>
      <c r="C43" s="37"/>
      <c r="D43" s="41">
        <v>42831.360000000001</v>
      </c>
      <c r="E43" s="41"/>
      <c r="F43" s="4"/>
    </row>
    <row r="44" spans="2:11" s="1" customFormat="1">
      <c r="B44" s="37" t="s">
        <v>27</v>
      </c>
      <c r="C44" s="37"/>
      <c r="D44" s="41">
        <v>13110.24</v>
      </c>
      <c r="E44" s="41"/>
      <c r="F44" s="4"/>
    </row>
    <row r="45" spans="2:11" s="1" customFormat="1">
      <c r="B45" s="37" t="s">
        <v>28</v>
      </c>
      <c r="C45" s="37"/>
      <c r="D45" s="41">
        <v>1304.1600000000001</v>
      </c>
      <c r="E45" s="41"/>
      <c r="F45" s="4"/>
    </row>
    <row r="46" spans="2:11" s="1" customFormat="1">
      <c r="B46" s="37" t="s">
        <v>29</v>
      </c>
      <c r="C46" s="37"/>
      <c r="D46" s="41">
        <v>1647.36</v>
      </c>
      <c r="E46" s="41"/>
      <c r="F46" s="4"/>
    </row>
    <row r="47" spans="2:11" s="1" customFormat="1">
      <c r="B47" s="36" t="s">
        <v>31</v>
      </c>
      <c r="C47" s="36"/>
      <c r="D47" s="51">
        <v>34320</v>
      </c>
      <c r="E47" s="51"/>
      <c r="F47" s="4"/>
    </row>
    <row r="48" spans="2:11" s="1" customFormat="1" ht="11.25" customHeight="1">
      <c r="B48" s="5" t="s">
        <v>117</v>
      </c>
      <c r="C48" s="6"/>
      <c r="D48" s="52">
        <v>6975.9</v>
      </c>
      <c r="E48" s="53"/>
      <c r="F48" s="4"/>
      <c r="J48" s="4"/>
    </row>
    <row r="49" spans="6:6" s="1" customFormat="1" ht="11.25" customHeight="1">
      <c r="F49" s="4"/>
    </row>
  </sheetData>
  <mergeCells count="43">
    <mergeCell ref="D48:E48"/>
    <mergeCell ref="B45:C45"/>
    <mergeCell ref="D45:E45"/>
    <mergeCell ref="B46:C46"/>
    <mergeCell ref="D46:E46"/>
    <mergeCell ref="B47:C47"/>
    <mergeCell ref="D47:E47"/>
    <mergeCell ref="B40:H40"/>
    <mergeCell ref="B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77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78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10" s="1" customFormat="1">
      <c r="B18" s="12" t="s">
        <v>21</v>
      </c>
      <c r="C18" s="13">
        <v>212398.92</v>
      </c>
      <c r="D18" s="41">
        <v>212398.92</v>
      </c>
      <c r="E18" s="41"/>
      <c r="F18" s="48">
        <v>204414.64</v>
      </c>
      <c r="G18" s="49"/>
      <c r="H18" s="44">
        <f>I38+D40+D41+D42+D43+D44+D45</f>
        <v>242581.72</v>
      </c>
      <c r="I18" s="45"/>
    </row>
    <row r="19" spans="2:10" s="1" customFormat="1">
      <c r="E19" s="14" t="s">
        <v>22</v>
      </c>
      <c r="F19" s="15">
        <v>7984.28</v>
      </c>
    </row>
    <row r="20" spans="2:10" s="1" customFormat="1">
      <c r="E20" s="14" t="s">
        <v>23</v>
      </c>
      <c r="F20" s="15">
        <v>25677.32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37</v>
      </c>
      <c r="C23" s="36"/>
      <c r="D23" s="36"/>
      <c r="E23" s="36"/>
      <c r="F23" s="36"/>
      <c r="G23" s="36"/>
      <c r="H23" s="36"/>
      <c r="I23" s="30">
        <v>438</v>
      </c>
    </row>
    <row r="24" spans="2:10" s="1" customFormat="1">
      <c r="B24" s="37" t="s">
        <v>38</v>
      </c>
      <c r="C24" s="37"/>
      <c r="D24" s="37"/>
      <c r="E24" s="37"/>
      <c r="F24" s="37"/>
      <c r="G24" s="37"/>
      <c r="H24" s="37"/>
      <c r="I24" s="31">
        <v>438</v>
      </c>
    </row>
    <row r="25" spans="2:10" s="1" customFormat="1">
      <c r="B25" s="36" t="s">
        <v>39</v>
      </c>
      <c r="C25" s="36"/>
      <c r="D25" s="36"/>
      <c r="E25" s="36"/>
      <c r="F25" s="36"/>
      <c r="G25" s="36"/>
      <c r="H25" s="36"/>
      <c r="I25" s="30">
        <v>36977.42</v>
      </c>
    </row>
    <row r="26" spans="2:10" s="1" customFormat="1">
      <c r="B26" s="37" t="s">
        <v>40</v>
      </c>
      <c r="C26" s="37"/>
      <c r="D26" s="37"/>
      <c r="E26" s="37"/>
      <c r="F26" s="37"/>
      <c r="G26" s="37"/>
      <c r="H26" s="37"/>
      <c r="I26" s="31">
        <v>5934</v>
      </c>
    </row>
    <row r="27" spans="2:10" s="1" customFormat="1">
      <c r="B27" s="37" t="s">
        <v>41</v>
      </c>
      <c r="C27" s="37"/>
      <c r="D27" s="37"/>
      <c r="E27" s="37"/>
      <c r="F27" s="37"/>
      <c r="G27" s="37"/>
      <c r="H27" s="37"/>
      <c r="I27" s="31">
        <v>13088</v>
      </c>
    </row>
    <row r="28" spans="2:10" s="1" customFormat="1">
      <c r="B28" s="37" t="s">
        <v>42</v>
      </c>
      <c r="C28" s="37"/>
      <c r="D28" s="37"/>
      <c r="E28" s="37"/>
      <c r="F28" s="37"/>
      <c r="G28" s="37"/>
      <c r="H28" s="37"/>
      <c r="I28" s="31">
        <v>5491</v>
      </c>
    </row>
    <row r="29" spans="2:10" s="1" customFormat="1">
      <c r="B29" s="37" t="s">
        <v>43</v>
      </c>
      <c r="C29" s="37"/>
      <c r="D29" s="37"/>
      <c r="E29" s="37"/>
      <c r="F29" s="37"/>
      <c r="G29" s="37"/>
      <c r="H29" s="37"/>
      <c r="I29" s="31">
        <v>2896</v>
      </c>
    </row>
    <row r="30" spans="2:10" s="1" customFormat="1">
      <c r="B30" s="37" t="s">
        <v>44</v>
      </c>
      <c r="C30" s="37"/>
      <c r="D30" s="37"/>
      <c r="E30" s="37"/>
      <c r="F30" s="37"/>
      <c r="G30" s="37"/>
      <c r="H30" s="37"/>
      <c r="I30" s="31">
        <v>9568.42</v>
      </c>
    </row>
    <row r="31" spans="2:10" s="1" customFormat="1">
      <c r="B31" s="36" t="s">
        <v>45</v>
      </c>
      <c r="C31" s="36"/>
      <c r="D31" s="36"/>
      <c r="E31" s="36"/>
      <c r="F31" s="36"/>
      <c r="G31" s="36"/>
      <c r="H31" s="36"/>
      <c r="I31" s="30">
        <v>65063.59</v>
      </c>
      <c r="J31" s="17"/>
    </row>
    <row r="32" spans="2:10" s="1" customFormat="1">
      <c r="B32" s="36" t="s">
        <v>46</v>
      </c>
      <c r="C32" s="36"/>
      <c r="D32" s="36"/>
      <c r="E32" s="36"/>
      <c r="F32" s="36"/>
      <c r="G32" s="36"/>
      <c r="H32" s="36"/>
      <c r="I32" s="30">
        <v>11977.25</v>
      </c>
    </row>
    <row r="33" spans="2:11" s="1" customFormat="1">
      <c r="B33" s="36" t="s">
        <v>47</v>
      </c>
      <c r="C33" s="36"/>
      <c r="D33" s="36"/>
      <c r="E33" s="36"/>
      <c r="F33" s="36"/>
      <c r="G33" s="36"/>
      <c r="H33" s="36"/>
      <c r="I33" s="30">
        <v>25761.119999999999</v>
      </c>
      <c r="K33" s="17"/>
    </row>
    <row r="34" spans="2:11" s="1" customFormat="1">
      <c r="B34" s="36" t="s">
        <v>48</v>
      </c>
      <c r="C34" s="36"/>
      <c r="D34" s="36"/>
      <c r="E34" s="36"/>
      <c r="F34" s="36"/>
      <c r="G34" s="36"/>
      <c r="H34" s="36"/>
      <c r="I34" s="30">
        <v>2877.22</v>
      </c>
    </row>
    <row r="35" spans="2:11" s="1" customFormat="1">
      <c r="B35" s="36" t="s">
        <v>62</v>
      </c>
      <c r="C35" s="36"/>
      <c r="D35" s="36"/>
      <c r="E35" s="36"/>
      <c r="F35" s="36"/>
      <c r="G35" s="36"/>
      <c r="H35" s="36"/>
      <c r="I35" s="30">
        <v>24448</v>
      </c>
    </row>
    <row r="36" spans="2:11" s="1" customFormat="1">
      <c r="B36" s="36" t="s">
        <v>49</v>
      </c>
      <c r="C36" s="36"/>
      <c r="D36" s="36"/>
      <c r="E36" s="36"/>
      <c r="F36" s="36"/>
      <c r="G36" s="36"/>
      <c r="H36" s="36"/>
      <c r="I36" s="30">
        <v>16326.53</v>
      </c>
    </row>
    <row r="37" spans="2:11" s="1" customFormat="1">
      <c r="B37" s="36" t="s">
        <v>50</v>
      </c>
      <c r="C37" s="36"/>
      <c r="D37" s="36"/>
      <c r="E37" s="36"/>
      <c r="F37" s="36"/>
      <c r="G37" s="36"/>
      <c r="H37" s="36"/>
      <c r="I37" s="30">
        <v>802.94</v>
      </c>
    </row>
    <row r="38" spans="2:11" s="1" customFormat="1">
      <c r="F38" s="4"/>
      <c r="H38" s="14" t="s">
        <v>51</v>
      </c>
      <c r="I38" s="32">
        <v>119608.48</v>
      </c>
      <c r="J38" s="19"/>
    </row>
    <row r="39" spans="2:11" s="1" customFormat="1" ht="12.75">
      <c r="B39" s="50" t="s">
        <v>24</v>
      </c>
      <c r="C39" s="50"/>
      <c r="D39" s="50"/>
      <c r="E39" s="50"/>
      <c r="F39" s="4"/>
    </row>
    <row r="40" spans="2:11" s="1" customFormat="1">
      <c r="B40" s="37" t="s">
        <v>26</v>
      </c>
      <c r="C40" s="37"/>
      <c r="D40" s="41">
        <v>42823.68</v>
      </c>
      <c r="E40" s="41"/>
      <c r="F40" s="4"/>
    </row>
    <row r="41" spans="2:11" s="1" customFormat="1">
      <c r="B41" s="37" t="s">
        <v>28</v>
      </c>
      <c r="C41" s="37"/>
      <c r="D41" s="41">
        <v>1271.33</v>
      </c>
      <c r="E41" s="41"/>
      <c r="F41" s="4"/>
    </row>
    <row r="42" spans="2:11" s="1" customFormat="1">
      <c r="B42" s="37" t="s">
        <v>29</v>
      </c>
      <c r="C42" s="37"/>
      <c r="D42" s="41">
        <v>1605.89</v>
      </c>
      <c r="E42" s="41"/>
      <c r="F42" s="4"/>
    </row>
    <row r="43" spans="2:11" s="1" customFormat="1">
      <c r="B43" s="36" t="s">
        <v>31</v>
      </c>
      <c r="C43" s="36"/>
      <c r="D43" s="51">
        <v>33456</v>
      </c>
      <c r="E43" s="51"/>
      <c r="F43" s="4"/>
    </row>
    <row r="44" spans="2:11" s="1" customFormat="1">
      <c r="B44" s="2" t="s">
        <v>116</v>
      </c>
      <c r="C44" s="3"/>
      <c r="D44" s="54">
        <v>37105.1</v>
      </c>
      <c r="E44" s="55"/>
      <c r="F44" s="4"/>
    </row>
    <row r="45" spans="2:11" s="1" customFormat="1" ht="11.25" customHeight="1">
      <c r="B45" s="5" t="s">
        <v>117</v>
      </c>
      <c r="C45" s="6"/>
      <c r="D45" s="52">
        <v>6711.24</v>
      </c>
      <c r="E45" s="53"/>
      <c r="F45" s="4"/>
      <c r="J45" s="4"/>
    </row>
    <row r="46" spans="2:11" s="1" customFormat="1" ht="11.25" customHeight="1">
      <c r="F46" s="4"/>
    </row>
  </sheetData>
  <mergeCells count="39">
    <mergeCell ref="D44:E44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9:E39"/>
    <mergeCell ref="B40:C40"/>
    <mergeCell ref="D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79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80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207176.64</v>
      </c>
      <c r="D18" s="41">
        <v>207176.64</v>
      </c>
      <c r="E18" s="41"/>
      <c r="F18" s="48">
        <v>180228.59</v>
      </c>
      <c r="G18" s="49"/>
      <c r="H18" s="44">
        <f>I41+D43+D44+D45+D46+D47</f>
        <v>282786.76000000007</v>
      </c>
      <c r="I18" s="45"/>
    </row>
    <row r="19" spans="2:9" s="1" customFormat="1">
      <c r="E19" s="14" t="s">
        <v>22</v>
      </c>
      <c r="F19" s="15">
        <v>26948.05</v>
      </c>
    </row>
    <row r="20" spans="2:9" s="1" customFormat="1">
      <c r="E20" s="14" t="s">
        <v>23</v>
      </c>
      <c r="F20" s="15">
        <v>154155.53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69603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13">
        <v>12591</v>
      </c>
    </row>
    <row r="25" spans="2:9" s="1" customFormat="1">
      <c r="B25" s="37" t="s">
        <v>71</v>
      </c>
      <c r="C25" s="37"/>
      <c r="D25" s="37"/>
      <c r="E25" s="37"/>
      <c r="F25" s="37"/>
      <c r="G25" s="37"/>
      <c r="H25" s="37"/>
      <c r="I25" s="13">
        <v>444</v>
      </c>
    </row>
    <row r="26" spans="2:9" s="1" customFormat="1">
      <c r="B26" s="37" t="s">
        <v>81</v>
      </c>
      <c r="C26" s="37"/>
      <c r="D26" s="37"/>
      <c r="E26" s="37"/>
      <c r="F26" s="37"/>
      <c r="G26" s="37"/>
      <c r="H26" s="37"/>
      <c r="I26" s="13">
        <v>56568</v>
      </c>
    </row>
    <row r="27" spans="2:9" s="1" customFormat="1">
      <c r="B27" s="36" t="s">
        <v>39</v>
      </c>
      <c r="C27" s="36"/>
      <c r="D27" s="36"/>
      <c r="E27" s="36"/>
      <c r="F27" s="36"/>
      <c r="G27" s="36"/>
      <c r="H27" s="36"/>
      <c r="I27" s="16">
        <v>60875.68</v>
      </c>
    </row>
    <row r="28" spans="2:9" s="1" customFormat="1">
      <c r="B28" s="37" t="s">
        <v>40</v>
      </c>
      <c r="C28" s="37"/>
      <c r="D28" s="37"/>
      <c r="E28" s="37"/>
      <c r="F28" s="37"/>
      <c r="G28" s="37"/>
      <c r="H28" s="37"/>
      <c r="I28" s="13">
        <v>7459</v>
      </c>
    </row>
    <row r="29" spans="2:9" s="1" customFormat="1">
      <c r="B29" s="37" t="s">
        <v>41</v>
      </c>
      <c r="C29" s="37"/>
      <c r="D29" s="37"/>
      <c r="E29" s="37"/>
      <c r="F29" s="37"/>
      <c r="G29" s="37"/>
      <c r="H29" s="37"/>
      <c r="I29" s="13">
        <v>16916</v>
      </c>
    </row>
    <row r="30" spans="2:9" s="1" customFormat="1">
      <c r="B30" s="37" t="s">
        <v>42</v>
      </c>
      <c r="C30" s="37"/>
      <c r="D30" s="37"/>
      <c r="E30" s="37"/>
      <c r="F30" s="37"/>
      <c r="G30" s="37"/>
      <c r="H30" s="37"/>
      <c r="I30" s="13">
        <v>23482</v>
      </c>
    </row>
    <row r="31" spans="2:9" s="1" customFormat="1">
      <c r="B31" s="37" t="s">
        <v>43</v>
      </c>
      <c r="C31" s="37"/>
      <c r="D31" s="37"/>
      <c r="E31" s="37"/>
      <c r="F31" s="37"/>
      <c r="G31" s="37"/>
      <c r="H31" s="37"/>
      <c r="I31" s="13">
        <v>2896</v>
      </c>
    </row>
    <row r="32" spans="2:9" s="1" customFormat="1">
      <c r="B32" s="37" t="s">
        <v>44</v>
      </c>
      <c r="C32" s="37"/>
      <c r="D32" s="37"/>
      <c r="E32" s="37"/>
      <c r="F32" s="37"/>
      <c r="G32" s="37"/>
      <c r="H32" s="37"/>
      <c r="I32" s="13">
        <v>10122.68</v>
      </c>
    </row>
    <row r="33" spans="2:11" s="1" customFormat="1">
      <c r="B33" s="36" t="s">
        <v>60</v>
      </c>
      <c r="C33" s="36"/>
      <c r="D33" s="36"/>
      <c r="E33" s="36"/>
      <c r="F33" s="36"/>
      <c r="G33" s="36"/>
      <c r="H33" s="36"/>
      <c r="I33" s="16">
        <v>638</v>
      </c>
    </row>
    <row r="34" spans="2:11" s="1" customFormat="1">
      <c r="B34" s="37" t="s">
        <v>61</v>
      </c>
      <c r="C34" s="37"/>
      <c r="D34" s="37"/>
      <c r="E34" s="37"/>
      <c r="F34" s="37"/>
      <c r="G34" s="37"/>
      <c r="H34" s="37"/>
      <c r="I34" s="13">
        <v>638</v>
      </c>
    </row>
    <row r="35" spans="2:11" s="1" customFormat="1">
      <c r="B35" s="36" t="s">
        <v>45</v>
      </c>
      <c r="C35" s="36"/>
      <c r="D35" s="36"/>
      <c r="E35" s="36"/>
      <c r="F35" s="36"/>
      <c r="G35" s="36"/>
      <c r="H35" s="36"/>
      <c r="I35" s="16">
        <v>42968.31</v>
      </c>
      <c r="J35" s="17"/>
    </row>
    <row r="36" spans="2:11" s="1" customFormat="1">
      <c r="B36" s="36" t="s">
        <v>46</v>
      </c>
      <c r="C36" s="36"/>
      <c r="D36" s="36"/>
      <c r="E36" s="36"/>
      <c r="F36" s="36"/>
      <c r="G36" s="36"/>
      <c r="H36" s="36"/>
      <c r="I36" s="16">
        <v>12671.05</v>
      </c>
    </row>
    <row r="37" spans="2:11" s="1" customFormat="1">
      <c r="B37" s="36" t="s">
        <v>47</v>
      </c>
      <c r="C37" s="36"/>
      <c r="D37" s="36"/>
      <c r="E37" s="36"/>
      <c r="F37" s="36"/>
      <c r="G37" s="36"/>
      <c r="H37" s="36"/>
      <c r="I37" s="16">
        <v>27253.38</v>
      </c>
      <c r="K37" s="17"/>
    </row>
    <row r="38" spans="2:11" s="1" customFormat="1">
      <c r="B38" s="36" t="s">
        <v>48</v>
      </c>
      <c r="C38" s="36"/>
      <c r="D38" s="36"/>
      <c r="E38" s="36"/>
      <c r="F38" s="36"/>
      <c r="G38" s="36"/>
      <c r="H38" s="36"/>
      <c r="I38" s="16">
        <v>3043.88</v>
      </c>
    </row>
    <row r="39" spans="2:11" s="1" customFormat="1">
      <c r="B39" s="36" t="s">
        <v>49</v>
      </c>
      <c r="C39" s="36"/>
      <c r="D39" s="36"/>
      <c r="E39" s="36"/>
      <c r="F39" s="36"/>
      <c r="G39" s="36"/>
      <c r="H39" s="36"/>
      <c r="I39" s="16">
        <v>17272.27</v>
      </c>
    </row>
    <row r="40" spans="2:11" s="1" customFormat="1">
      <c r="B40" s="36" t="s">
        <v>50</v>
      </c>
      <c r="C40" s="36"/>
      <c r="D40" s="36"/>
      <c r="E40" s="36"/>
      <c r="F40" s="36"/>
      <c r="G40" s="36"/>
      <c r="H40" s="36"/>
      <c r="I40" s="16">
        <v>849.46</v>
      </c>
    </row>
    <row r="41" spans="2:11" s="1" customFormat="1">
      <c r="F41" s="4"/>
      <c r="H41" s="14" t="s">
        <v>51</v>
      </c>
      <c r="I41" s="18">
        <v>192206.72</v>
      </c>
      <c r="J41" s="17"/>
    </row>
    <row r="42" spans="2:11" s="1" customFormat="1" ht="12.75">
      <c r="B42" s="50" t="s">
        <v>24</v>
      </c>
      <c r="C42" s="50"/>
      <c r="D42" s="50"/>
      <c r="E42" s="50"/>
      <c r="F42" s="4"/>
      <c r="I42" s="19"/>
    </row>
    <row r="43" spans="2:11" s="1" customFormat="1">
      <c r="B43" s="37" t="s">
        <v>26</v>
      </c>
      <c r="C43" s="37"/>
      <c r="D43" s="41">
        <v>45304.32</v>
      </c>
      <c r="E43" s="41"/>
      <c r="F43" s="4"/>
    </row>
    <row r="44" spans="2:11" s="1" customFormat="1">
      <c r="B44" s="37" t="s">
        <v>28</v>
      </c>
      <c r="C44" s="37"/>
      <c r="D44" s="41">
        <v>1344.97</v>
      </c>
      <c r="E44" s="41"/>
      <c r="F44" s="4"/>
    </row>
    <row r="45" spans="2:11" s="1" customFormat="1">
      <c r="B45" s="37" t="s">
        <v>29</v>
      </c>
      <c r="C45" s="37"/>
      <c r="D45" s="41">
        <v>1698.91</v>
      </c>
      <c r="E45" s="41"/>
      <c r="F45" s="4"/>
    </row>
    <row r="46" spans="2:11" s="1" customFormat="1">
      <c r="B46" s="36" t="s">
        <v>31</v>
      </c>
      <c r="C46" s="36"/>
      <c r="D46" s="51">
        <v>35394</v>
      </c>
      <c r="E46" s="51"/>
      <c r="F46" s="4"/>
    </row>
    <row r="47" spans="2:11" s="1" customFormat="1" ht="11.25" customHeight="1">
      <c r="B47" s="5" t="s">
        <v>117</v>
      </c>
      <c r="C47" s="6"/>
      <c r="D47" s="52">
        <v>6837.84</v>
      </c>
      <c r="E47" s="53"/>
      <c r="F47" s="4"/>
      <c r="J47" s="4"/>
    </row>
    <row r="48" spans="2:11" s="1" customFormat="1" ht="11.25" customHeight="1">
      <c r="F48" s="4"/>
    </row>
  </sheetData>
  <mergeCells count="41">
    <mergeCell ref="B45:C45"/>
    <mergeCell ref="D45:E45"/>
    <mergeCell ref="B46:C46"/>
    <mergeCell ref="D46:E46"/>
    <mergeCell ref="D47:E47"/>
    <mergeCell ref="B40:H40"/>
    <mergeCell ref="B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82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83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208775.05</v>
      </c>
      <c r="D18" s="41">
        <v>208775.05</v>
      </c>
      <c r="E18" s="41"/>
      <c r="F18" s="48">
        <v>208197.86</v>
      </c>
      <c r="G18" s="49"/>
      <c r="H18" s="44">
        <f>I41+D43+D44+D45+D46+D47+D48</f>
        <v>243467.3</v>
      </c>
      <c r="I18" s="45"/>
    </row>
    <row r="19" spans="2:9" s="1" customFormat="1">
      <c r="E19" s="14" t="s">
        <v>22</v>
      </c>
      <c r="F19" s="15">
        <v>577.19000000000005</v>
      </c>
    </row>
    <row r="20" spans="2:9" s="1" customFormat="1">
      <c r="E20" s="14" t="s">
        <v>23</v>
      </c>
      <c r="F20" s="15">
        <v>17421.32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5255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13">
        <v>4427</v>
      </c>
    </row>
    <row r="25" spans="2:9" s="1" customFormat="1">
      <c r="B25" s="37" t="s">
        <v>38</v>
      </c>
      <c r="C25" s="37"/>
      <c r="D25" s="37"/>
      <c r="E25" s="37"/>
      <c r="F25" s="37"/>
      <c r="G25" s="37"/>
      <c r="H25" s="37"/>
      <c r="I25" s="13">
        <v>484</v>
      </c>
    </row>
    <row r="26" spans="2:9" s="1" customFormat="1">
      <c r="B26" s="37" t="s">
        <v>71</v>
      </c>
      <c r="C26" s="37"/>
      <c r="D26" s="37"/>
      <c r="E26" s="37"/>
      <c r="F26" s="37"/>
      <c r="G26" s="37"/>
      <c r="H26" s="37"/>
      <c r="I26" s="13">
        <v>344</v>
      </c>
    </row>
    <row r="27" spans="2:9" s="1" customFormat="1">
      <c r="B27" s="36" t="s">
        <v>39</v>
      </c>
      <c r="C27" s="36"/>
      <c r="D27" s="36"/>
      <c r="E27" s="36"/>
      <c r="F27" s="36"/>
      <c r="G27" s="36"/>
      <c r="H27" s="36"/>
      <c r="I27" s="16">
        <v>84528.25</v>
      </c>
    </row>
    <row r="28" spans="2:9" s="1" customFormat="1">
      <c r="B28" s="37" t="s">
        <v>40</v>
      </c>
      <c r="C28" s="37"/>
      <c r="D28" s="37"/>
      <c r="E28" s="37"/>
      <c r="F28" s="37"/>
      <c r="G28" s="37"/>
      <c r="H28" s="37"/>
      <c r="I28" s="13">
        <v>10420</v>
      </c>
    </row>
    <row r="29" spans="2:9" s="1" customFormat="1">
      <c r="B29" s="37" t="s">
        <v>41</v>
      </c>
      <c r="C29" s="37"/>
      <c r="D29" s="37"/>
      <c r="E29" s="37"/>
      <c r="F29" s="37"/>
      <c r="G29" s="37"/>
      <c r="H29" s="37"/>
      <c r="I29" s="13">
        <v>22719</v>
      </c>
    </row>
    <row r="30" spans="2:9" s="1" customFormat="1">
      <c r="B30" s="37" t="s">
        <v>42</v>
      </c>
      <c r="C30" s="37"/>
      <c r="D30" s="37"/>
      <c r="E30" s="37"/>
      <c r="F30" s="37"/>
      <c r="G30" s="37"/>
      <c r="H30" s="37"/>
      <c r="I30" s="13">
        <v>39093</v>
      </c>
    </row>
    <row r="31" spans="2:9" s="1" customFormat="1">
      <c r="B31" s="37" t="s">
        <v>43</v>
      </c>
      <c r="C31" s="37"/>
      <c r="D31" s="37"/>
      <c r="E31" s="37"/>
      <c r="F31" s="37"/>
      <c r="G31" s="37"/>
      <c r="H31" s="37"/>
      <c r="I31" s="13">
        <v>2896</v>
      </c>
    </row>
    <row r="32" spans="2:9" s="1" customFormat="1">
      <c r="B32" s="37" t="s">
        <v>44</v>
      </c>
      <c r="C32" s="37"/>
      <c r="D32" s="37"/>
      <c r="E32" s="37"/>
      <c r="F32" s="37"/>
      <c r="G32" s="37"/>
      <c r="H32" s="37"/>
      <c r="I32" s="13">
        <v>9400.25</v>
      </c>
    </row>
    <row r="33" spans="2:11" s="1" customFormat="1">
      <c r="B33" s="36" t="s">
        <v>60</v>
      </c>
      <c r="C33" s="36"/>
      <c r="D33" s="36"/>
      <c r="E33" s="36"/>
      <c r="F33" s="36"/>
      <c r="G33" s="36"/>
      <c r="H33" s="36"/>
      <c r="I33" s="16">
        <v>1149</v>
      </c>
    </row>
    <row r="34" spans="2:11" s="1" customFormat="1">
      <c r="B34" s="37" t="s">
        <v>61</v>
      </c>
      <c r="C34" s="37"/>
      <c r="D34" s="37"/>
      <c r="E34" s="37"/>
      <c r="F34" s="37"/>
      <c r="G34" s="37"/>
      <c r="H34" s="37"/>
      <c r="I34" s="13">
        <v>1149</v>
      </c>
    </row>
    <row r="35" spans="2:11" s="1" customFormat="1">
      <c r="B35" s="36" t="s">
        <v>45</v>
      </c>
      <c r="C35" s="36"/>
      <c r="D35" s="36"/>
      <c r="E35" s="36"/>
      <c r="F35" s="36"/>
      <c r="G35" s="36"/>
      <c r="H35" s="36"/>
      <c r="I35" s="16">
        <v>39901.75</v>
      </c>
      <c r="J35" s="17"/>
    </row>
    <row r="36" spans="2:11" s="1" customFormat="1">
      <c r="B36" s="36" t="s">
        <v>46</v>
      </c>
      <c r="C36" s="36"/>
      <c r="D36" s="36"/>
      <c r="E36" s="36"/>
      <c r="F36" s="36"/>
      <c r="G36" s="36"/>
      <c r="H36" s="36"/>
      <c r="I36" s="16">
        <v>11766.74</v>
      </c>
    </row>
    <row r="37" spans="2:11" s="1" customFormat="1">
      <c r="B37" s="36" t="s">
        <v>47</v>
      </c>
      <c r="C37" s="36"/>
      <c r="D37" s="36"/>
      <c r="E37" s="36"/>
      <c r="F37" s="36"/>
      <c r="G37" s="36"/>
      <c r="H37" s="36"/>
      <c r="I37" s="16">
        <v>25308.36</v>
      </c>
      <c r="K37" s="17"/>
    </row>
    <row r="38" spans="2:11" s="1" customFormat="1">
      <c r="B38" s="36" t="s">
        <v>48</v>
      </c>
      <c r="C38" s="36"/>
      <c r="D38" s="36"/>
      <c r="E38" s="36"/>
      <c r="F38" s="36"/>
      <c r="G38" s="36"/>
      <c r="H38" s="36"/>
      <c r="I38" s="16">
        <v>2826.65</v>
      </c>
    </row>
    <row r="39" spans="2:11" s="1" customFormat="1">
      <c r="B39" s="36" t="s">
        <v>49</v>
      </c>
      <c r="C39" s="36"/>
      <c r="D39" s="36"/>
      <c r="E39" s="36"/>
      <c r="F39" s="36"/>
      <c r="G39" s="36"/>
      <c r="H39" s="36"/>
      <c r="I39" s="16">
        <v>16039.58</v>
      </c>
    </row>
    <row r="40" spans="2:11" s="1" customFormat="1">
      <c r="B40" s="36" t="s">
        <v>50</v>
      </c>
      <c r="C40" s="36"/>
      <c r="D40" s="36"/>
      <c r="E40" s="36"/>
      <c r="F40" s="36"/>
      <c r="G40" s="36"/>
      <c r="H40" s="36"/>
      <c r="I40" s="16">
        <v>788.83</v>
      </c>
    </row>
    <row r="41" spans="2:11" s="1" customFormat="1">
      <c r="F41" s="4"/>
      <c r="H41" s="14" t="s">
        <v>51</v>
      </c>
      <c r="I41" s="18">
        <v>147662.41</v>
      </c>
      <c r="J41" s="17"/>
    </row>
    <row r="42" spans="2:11" s="1" customFormat="1" ht="12.75">
      <c r="B42" s="50" t="s">
        <v>24</v>
      </c>
      <c r="C42" s="50"/>
      <c r="D42" s="50"/>
      <c r="E42" s="50"/>
      <c r="F42" s="4"/>
    </row>
    <row r="43" spans="2:11" s="1" customFormat="1">
      <c r="B43" s="37" t="s">
        <v>26</v>
      </c>
      <c r="C43" s="37"/>
      <c r="D43" s="41">
        <v>42035.199999999997</v>
      </c>
      <c r="E43" s="41"/>
      <c r="F43" s="4"/>
    </row>
    <row r="44" spans="2:11" s="1" customFormat="1">
      <c r="B44" s="37" t="s">
        <v>28</v>
      </c>
      <c r="C44" s="37"/>
      <c r="D44" s="41">
        <v>1247.92</v>
      </c>
      <c r="E44" s="41"/>
      <c r="F44" s="4"/>
    </row>
    <row r="45" spans="2:11" s="1" customFormat="1">
      <c r="B45" s="37" t="s">
        <v>29</v>
      </c>
      <c r="C45" s="37"/>
      <c r="D45" s="41">
        <v>1576.32</v>
      </c>
      <c r="E45" s="41"/>
      <c r="F45" s="4"/>
    </row>
    <row r="46" spans="2:11" s="1" customFormat="1">
      <c r="B46" s="36" t="s">
        <v>31</v>
      </c>
      <c r="C46" s="36"/>
      <c r="D46" s="51">
        <v>32840</v>
      </c>
      <c r="E46" s="51"/>
      <c r="F46" s="4"/>
    </row>
    <row r="47" spans="2:11" s="1" customFormat="1">
      <c r="B47" s="2" t="s">
        <v>116</v>
      </c>
      <c r="C47" s="3"/>
      <c r="D47" s="54">
        <v>11230.83</v>
      </c>
      <c r="E47" s="55"/>
      <c r="F47" s="4"/>
    </row>
    <row r="48" spans="2:11" s="1" customFormat="1" ht="11.25" customHeight="1">
      <c r="B48" s="5" t="s">
        <v>117</v>
      </c>
      <c r="C48" s="6"/>
      <c r="D48" s="52">
        <v>6874.62</v>
      </c>
      <c r="E48" s="53"/>
      <c r="F48" s="4"/>
      <c r="J48" s="4"/>
    </row>
    <row r="49" spans="4:6" s="1" customFormat="1" ht="11.25" customHeight="1">
      <c r="D49" s="19"/>
      <c r="E49" s="19"/>
      <c r="F49" s="4"/>
    </row>
  </sheetData>
  <mergeCells count="42">
    <mergeCell ref="B45:C45"/>
    <mergeCell ref="D45:E45"/>
    <mergeCell ref="B46:C46"/>
    <mergeCell ref="D46:E46"/>
    <mergeCell ref="D47:E47"/>
    <mergeCell ref="D48:E48"/>
    <mergeCell ref="B40:H40"/>
    <mergeCell ref="B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84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85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214781.76</v>
      </c>
      <c r="D18" s="41">
        <v>214781.76</v>
      </c>
      <c r="E18" s="41"/>
      <c r="F18" s="48">
        <v>228447.71</v>
      </c>
      <c r="G18" s="49"/>
      <c r="H18" s="44">
        <f>I40+D42+D43+D44+D45+D46</f>
        <v>187177.96000000002</v>
      </c>
      <c r="I18" s="45"/>
    </row>
    <row r="19" spans="2:9" s="1" customFormat="1">
      <c r="E19" s="14" t="s">
        <v>22</v>
      </c>
      <c r="F19" s="15">
        <v>-13665.95</v>
      </c>
    </row>
    <row r="20" spans="2:9" s="1" customFormat="1">
      <c r="E20" s="14" t="s">
        <v>23</v>
      </c>
      <c r="F20" s="15">
        <v>20537.830000000002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1320</v>
      </c>
    </row>
    <row r="24" spans="2:9" s="1" customFormat="1">
      <c r="B24" s="37" t="s">
        <v>38</v>
      </c>
      <c r="C24" s="37"/>
      <c r="D24" s="37"/>
      <c r="E24" s="37"/>
      <c r="F24" s="37"/>
      <c r="G24" s="37"/>
      <c r="H24" s="37"/>
      <c r="I24" s="13">
        <v>876</v>
      </c>
    </row>
    <row r="25" spans="2:9" s="1" customFormat="1">
      <c r="B25" s="37" t="s">
        <v>71</v>
      </c>
      <c r="C25" s="37"/>
      <c r="D25" s="37"/>
      <c r="E25" s="37"/>
      <c r="F25" s="37"/>
      <c r="G25" s="37"/>
      <c r="H25" s="37"/>
      <c r="I25" s="13">
        <v>444</v>
      </c>
    </row>
    <row r="26" spans="2:9" s="1" customFormat="1">
      <c r="B26" s="36" t="s">
        <v>39</v>
      </c>
      <c r="C26" s="36"/>
      <c r="D26" s="36"/>
      <c r="E26" s="36"/>
      <c r="F26" s="36"/>
      <c r="G26" s="36"/>
      <c r="H26" s="36"/>
      <c r="I26" s="16">
        <v>40147.24</v>
      </c>
    </row>
    <row r="27" spans="2:9" s="1" customFormat="1">
      <c r="B27" s="37" t="s">
        <v>40</v>
      </c>
      <c r="C27" s="37"/>
      <c r="D27" s="37"/>
      <c r="E27" s="37"/>
      <c r="F27" s="37"/>
      <c r="G27" s="37"/>
      <c r="H27" s="37"/>
      <c r="I27" s="13">
        <v>6278</v>
      </c>
    </row>
    <row r="28" spans="2:9" s="1" customFormat="1">
      <c r="B28" s="37" t="s">
        <v>41</v>
      </c>
      <c r="C28" s="37"/>
      <c r="D28" s="37"/>
      <c r="E28" s="37"/>
      <c r="F28" s="37"/>
      <c r="G28" s="37"/>
      <c r="H28" s="37"/>
      <c r="I28" s="13">
        <v>16761</v>
      </c>
    </row>
    <row r="29" spans="2:9" s="1" customFormat="1">
      <c r="B29" s="37" t="s">
        <v>42</v>
      </c>
      <c r="C29" s="37"/>
      <c r="D29" s="37"/>
      <c r="E29" s="37"/>
      <c r="F29" s="37"/>
      <c r="G29" s="37"/>
      <c r="H29" s="37"/>
      <c r="I29" s="13">
        <v>4534</v>
      </c>
    </row>
    <row r="30" spans="2:9" s="1" customFormat="1">
      <c r="B30" s="37" t="s">
        <v>43</v>
      </c>
      <c r="C30" s="37"/>
      <c r="D30" s="37"/>
      <c r="E30" s="37"/>
      <c r="F30" s="37"/>
      <c r="G30" s="37"/>
      <c r="H30" s="37"/>
      <c r="I30" s="13">
        <v>2896</v>
      </c>
    </row>
    <row r="31" spans="2:9" s="1" customFormat="1">
      <c r="B31" s="37" t="s">
        <v>44</v>
      </c>
      <c r="C31" s="37"/>
      <c r="D31" s="37"/>
      <c r="E31" s="37"/>
      <c r="F31" s="37"/>
      <c r="G31" s="37"/>
      <c r="H31" s="37"/>
      <c r="I31" s="13">
        <v>9678.24</v>
      </c>
    </row>
    <row r="32" spans="2:9" s="1" customFormat="1">
      <c r="B32" s="36" t="s">
        <v>60</v>
      </c>
      <c r="C32" s="36"/>
      <c r="D32" s="36"/>
      <c r="E32" s="36"/>
      <c r="F32" s="36"/>
      <c r="G32" s="36"/>
      <c r="H32" s="36"/>
      <c r="I32" s="16">
        <v>504</v>
      </c>
    </row>
    <row r="33" spans="2:11" s="1" customFormat="1">
      <c r="B33" s="37" t="s">
        <v>61</v>
      </c>
      <c r="C33" s="37"/>
      <c r="D33" s="37"/>
      <c r="E33" s="37"/>
      <c r="F33" s="37"/>
      <c r="G33" s="37"/>
      <c r="H33" s="37"/>
      <c r="I33" s="13">
        <v>504</v>
      </c>
    </row>
    <row r="34" spans="2:11" s="1" customFormat="1">
      <c r="B34" s="36" t="s">
        <v>45</v>
      </c>
      <c r="C34" s="36"/>
      <c r="D34" s="36"/>
      <c r="E34" s="36"/>
      <c r="F34" s="36"/>
      <c r="G34" s="36"/>
      <c r="H34" s="36"/>
      <c r="I34" s="16">
        <v>41081.760000000002</v>
      </c>
      <c r="J34" s="17"/>
    </row>
    <row r="35" spans="2:11" s="1" customFormat="1">
      <c r="B35" s="36" t="s">
        <v>46</v>
      </c>
      <c r="C35" s="36"/>
      <c r="D35" s="36"/>
      <c r="E35" s="36"/>
      <c r="F35" s="36"/>
      <c r="G35" s="36"/>
      <c r="H35" s="36"/>
      <c r="I35" s="16">
        <v>12114.72</v>
      </c>
    </row>
    <row r="36" spans="2:11" s="1" customFormat="1">
      <c r="B36" s="36" t="s">
        <v>47</v>
      </c>
      <c r="C36" s="36"/>
      <c r="D36" s="36"/>
      <c r="E36" s="36"/>
      <c r="F36" s="36"/>
      <c r="G36" s="36"/>
      <c r="H36" s="36"/>
      <c r="I36" s="16">
        <v>26056.799999999999</v>
      </c>
      <c r="K36" s="17"/>
    </row>
    <row r="37" spans="2:11" s="1" customFormat="1">
      <c r="B37" s="36" t="s">
        <v>48</v>
      </c>
      <c r="C37" s="36"/>
      <c r="D37" s="36"/>
      <c r="E37" s="36"/>
      <c r="F37" s="36"/>
      <c r="G37" s="36"/>
      <c r="H37" s="36"/>
      <c r="I37" s="16">
        <v>2910.24</v>
      </c>
    </row>
    <row r="38" spans="2:11" s="1" customFormat="1">
      <c r="B38" s="36" t="s">
        <v>49</v>
      </c>
      <c r="C38" s="36"/>
      <c r="D38" s="36"/>
      <c r="E38" s="36"/>
      <c r="F38" s="36"/>
      <c r="G38" s="36"/>
      <c r="H38" s="36"/>
      <c r="I38" s="16">
        <v>16513.919999999998</v>
      </c>
    </row>
    <row r="39" spans="2:11" s="1" customFormat="1">
      <c r="B39" s="36" t="s">
        <v>50</v>
      </c>
      <c r="C39" s="36"/>
      <c r="D39" s="36"/>
      <c r="E39" s="36"/>
      <c r="F39" s="36"/>
      <c r="G39" s="36"/>
      <c r="H39" s="36"/>
      <c r="I39" s="16">
        <v>812.16</v>
      </c>
    </row>
    <row r="40" spans="2:11" s="1" customFormat="1">
      <c r="F40" s="4"/>
      <c r="H40" s="14" t="s">
        <v>51</v>
      </c>
      <c r="I40" s="18">
        <v>100379.08</v>
      </c>
      <c r="J40" s="17"/>
    </row>
    <row r="41" spans="2:11" s="1" customFormat="1" ht="12.75">
      <c r="B41" s="50" t="s">
        <v>24</v>
      </c>
      <c r="C41" s="50"/>
      <c r="D41" s="50"/>
      <c r="E41" s="50"/>
      <c r="F41" s="4"/>
    </row>
    <row r="42" spans="2:11" s="1" customFormat="1">
      <c r="B42" s="37" t="s">
        <v>26</v>
      </c>
      <c r="C42" s="37"/>
      <c r="D42" s="56">
        <v>43315.199999999997</v>
      </c>
      <c r="E42" s="56"/>
      <c r="F42" s="4"/>
    </row>
    <row r="43" spans="2:11" s="1" customFormat="1">
      <c r="B43" s="37" t="s">
        <v>28</v>
      </c>
      <c r="C43" s="37"/>
      <c r="D43" s="41">
        <v>1285.92</v>
      </c>
      <c r="E43" s="41"/>
      <c r="F43" s="4"/>
    </row>
    <row r="44" spans="2:11" s="1" customFormat="1">
      <c r="B44" s="37" t="s">
        <v>29</v>
      </c>
      <c r="C44" s="37"/>
      <c r="D44" s="41">
        <v>1624.32</v>
      </c>
      <c r="E44" s="41"/>
      <c r="F44" s="4"/>
    </row>
    <row r="45" spans="2:11" s="1" customFormat="1">
      <c r="B45" s="36" t="s">
        <v>31</v>
      </c>
      <c r="C45" s="36"/>
      <c r="D45" s="51">
        <v>33840</v>
      </c>
      <c r="E45" s="51"/>
      <c r="F45" s="4"/>
    </row>
    <row r="46" spans="2:11" s="1" customFormat="1" ht="11.25" customHeight="1">
      <c r="B46" s="5" t="s">
        <v>117</v>
      </c>
      <c r="C46" s="6"/>
      <c r="D46" s="52">
        <v>6733.44</v>
      </c>
      <c r="E46" s="53"/>
      <c r="F46" s="4"/>
      <c r="J46" s="4"/>
    </row>
    <row r="47" spans="2:11" s="1" customFormat="1" ht="11.25" customHeight="1">
      <c r="F47" s="4"/>
    </row>
  </sheetData>
  <mergeCells count="40">
    <mergeCell ref="B45:C45"/>
    <mergeCell ref="D45:E45"/>
    <mergeCell ref="D46:E46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86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87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213799.67999999999</v>
      </c>
      <c r="D18" s="41">
        <v>213799.67999999999</v>
      </c>
      <c r="E18" s="41"/>
      <c r="F18" s="48">
        <v>246788.82</v>
      </c>
      <c r="G18" s="49"/>
      <c r="H18" s="44">
        <f>I40+D42+D43+D44+D45+D46</f>
        <v>326224.23</v>
      </c>
      <c r="I18" s="45"/>
    </row>
    <row r="19" spans="2:9" s="1" customFormat="1">
      <c r="E19" s="14" t="s">
        <v>22</v>
      </c>
      <c r="F19" s="15">
        <v>-32989.14</v>
      </c>
    </row>
    <row r="20" spans="2:9" s="1" customFormat="1">
      <c r="E20" s="14" t="s">
        <v>23</v>
      </c>
      <c r="F20" s="15">
        <v>69839.350000000006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25">
        <v>68240</v>
      </c>
    </row>
    <row r="24" spans="2:9" s="1" customFormat="1">
      <c r="B24" s="37" t="s">
        <v>88</v>
      </c>
      <c r="C24" s="37"/>
      <c r="D24" s="37"/>
      <c r="E24" s="37"/>
      <c r="F24" s="37"/>
      <c r="G24" s="37"/>
      <c r="H24" s="37"/>
      <c r="I24" s="27">
        <v>10140</v>
      </c>
    </row>
    <row r="25" spans="2:9" s="1" customFormat="1">
      <c r="B25" s="37" t="s">
        <v>55</v>
      </c>
      <c r="C25" s="37"/>
      <c r="D25" s="37"/>
      <c r="E25" s="37"/>
      <c r="F25" s="37"/>
      <c r="G25" s="37"/>
      <c r="H25" s="37"/>
      <c r="I25" s="26">
        <v>684</v>
      </c>
    </row>
    <row r="26" spans="2:9" s="1" customFormat="1">
      <c r="B26" s="37" t="s">
        <v>71</v>
      </c>
      <c r="C26" s="37"/>
      <c r="D26" s="37"/>
      <c r="E26" s="37"/>
      <c r="F26" s="37"/>
      <c r="G26" s="37"/>
      <c r="H26" s="37"/>
      <c r="I26" s="26">
        <v>444</v>
      </c>
    </row>
    <row r="27" spans="2:9" s="1" customFormat="1">
      <c r="B27" s="37" t="s">
        <v>81</v>
      </c>
      <c r="C27" s="37"/>
      <c r="D27" s="37"/>
      <c r="E27" s="37"/>
      <c r="F27" s="37"/>
      <c r="G27" s="37"/>
      <c r="H27" s="37"/>
      <c r="I27" s="27">
        <v>56972</v>
      </c>
    </row>
    <row r="28" spans="2:9" s="1" customFormat="1">
      <c r="B28" s="36" t="s">
        <v>39</v>
      </c>
      <c r="C28" s="36"/>
      <c r="D28" s="36"/>
      <c r="E28" s="36"/>
      <c r="F28" s="36"/>
      <c r="G28" s="36"/>
      <c r="H28" s="36"/>
      <c r="I28" s="16">
        <v>100215.72</v>
      </c>
    </row>
    <row r="29" spans="2:9" s="1" customFormat="1">
      <c r="B29" s="37" t="s">
        <v>40</v>
      </c>
      <c r="C29" s="37"/>
      <c r="D29" s="37"/>
      <c r="E29" s="37"/>
      <c r="F29" s="37"/>
      <c r="G29" s="37"/>
      <c r="H29" s="37"/>
      <c r="I29" s="27">
        <v>26013</v>
      </c>
    </row>
    <row r="30" spans="2:9" s="1" customFormat="1">
      <c r="B30" s="37" t="s">
        <v>41</v>
      </c>
      <c r="C30" s="37"/>
      <c r="D30" s="37"/>
      <c r="E30" s="37"/>
      <c r="F30" s="37"/>
      <c r="G30" s="37"/>
      <c r="H30" s="37"/>
      <c r="I30" s="27">
        <v>28090</v>
      </c>
    </row>
    <row r="31" spans="2:9" s="1" customFormat="1">
      <c r="B31" s="37" t="s">
        <v>42</v>
      </c>
      <c r="C31" s="37"/>
      <c r="D31" s="37"/>
      <c r="E31" s="37"/>
      <c r="F31" s="37"/>
      <c r="G31" s="37"/>
      <c r="H31" s="37"/>
      <c r="I31" s="27">
        <v>32687</v>
      </c>
    </row>
    <row r="32" spans="2:9" s="1" customFormat="1">
      <c r="B32" s="37" t="s">
        <v>43</v>
      </c>
      <c r="C32" s="37"/>
      <c r="D32" s="37"/>
      <c r="E32" s="37"/>
      <c r="F32" s="37"/>
      <c r="G32" s="37"/>
      <c r="H32" s="37"/>
      <c r="I32" s="27">
        <v>2896</v>
      </c>
    </row>
    <row r="33" spans="2:11" s="1" customFormat="1">
      <c r="B33" s="37" t="s">
        <v>44</v>
      </c>
      <c r="C33" s="37"/>
      <c r="D33" s="37"/>
      <c r="E33" s="37"/>
      <c r="F33" s="37"/>
      <c r="G33" s="37"/>
      <c r="H33" s="37"/>
      <c r="I33" s="13">
        <v>10529.72</v>
      </c>
    </row>
    <row r="34" spans="2:11" s="1" customFormat="1">
      <c r="B34" s="36" t="s">
        <v>45</v>
      </c>
      <c r="C34" s="36"/>
      <c r="D34" s="36"/>
      <c r="E34" s="36"/>
      <c r="F34" s="36"/>
      <c r="G34" s="36"/>
      <c r="H34" s="36"/>
      <c r="I34" s="16">
        <v>44696.09</v>
      </c>
      <c r="J34" s="17"/>
    </row>
    <row r="35" spans="2:11" s="1" customFormat="1">
      <c r="B35" s="36" t="s">
        <v>46</v>
      </c>
      <c r="C35" s="36"/>
      <c r="D35" s="36"/>
      <c r="E35" s="36"/>
      <c r="F35" s="36"/>
      <c r="G35" s="36"/>
      <c r="H35" s="36"/>
      <c r="I35" s="16">
        <v>13180.56</v>
      </c>
    </row>
    <row r="36" spans="2:11" s="1" customFormat="1">
      <c r="B36" s="36" t="s">
        <v>47</v>
      </c>
      <c r="C36" s="36"/>
      <c r="D36" s="36"/>
      <c r="E36" s="36"/>
      <c r="F36" s="36"/>
      <c r="G36" s="36"/>
      <c r="H36" s="36"/>
      <c r="I36" s="16">
        <v>28349.25</v>
      </c>
      <c r="K36" s="17"/>
    </row>
    <row r="37" spans="2:11" s="1" customFormat="1">
      <c r="B37" s="36" t="s">
        <v>48</v>
      </c>
      <c r="C37" s="36"/>
      <c r="D37" s="36"/>
      <c r="E37" s="36"/>
      <c r="F37" s="36"/>
      <c r="G37" s="36"/>
      <c r="H37" s="36"/>
      <c r="I37" s="16">
        <v>3166.28</v>
      </c>
    </row>
    <row r="38" spans="2:11" s="1" customFormat="1">
      <c r="B38" s="36" t="s">
        <v>49</v>
      </c>
      <c r="C38" s="36"/>
      <c r="D38" s="36"/>
      <c r="E38" s="36"/>
      <c r="F38" s="36"/>
      <c r="G38" s="36"/>
      <c r="H38" s="36"/>
      <c r="I38" s="16">
        <v>17966.79</v>
      </c>
    </row>
    <row r="39" spans="2:11" s="1" customFormat="1">
      <c r="B39" s="36" t="s">
        <v>50</v>
      </c>
      <c r="C39" s="36"/>
      <c r="D39" s="36"/>
      <c r="E39" s="36"/>
      <c r="F39" s="36"/>
      <c r="G39" s="36"/>
      <c r="H39" s="36"/>
      <c r="I39" s="28">
        <v>883.61</v>
      </c>
    </row>
    <row r="40" spans="2:11" s="1" customFormat="1">
      <c r="F40" s="4"/>
      <c r="H40" s="14" t="s">
        <v>51</v>
      </c>
      <c r="I40" s="18">
        <v>232002.21</v>
      </c>
      <c r="J40" s="17"/>
    </row>
    <row r="41" spans="2:11" s="1" customFormat="1" ht="12.75">
      <c r="B41" s="50" t="s">
        <v>24</v>
      </c>
      <c r="C41" s="50"/>
      <c r="D41" s="50"/>
      <c r="E41" s="50"/>
      <c r="F41" s="4"/>
    </row>
    <row r="42" spans="2:11" s="1" customFormat="1">
      <c r="B42" s="37" t="s">
        <v>26</v>
      </c>
      <c r="C42" s="37"/>
      <c r="D42" s="41">
        <v>47126.02</v>
      </c>
      <c r="E42" s="41"/>
      <c r="F42" s="4"/>
    </row>
    <row r="43" spans="2:11" s="1" customFormat="1">
      <c r="B43" s="37" t="s">
        <v>28</v>
      </c>
      <c r="C43" s="37"/>
      <c r="D43" s="41">
        <v>1399.05</v>
      </c>
      <c r="E43" s="41"/>
      <c r="F43" s="4"/>
    </row>
    <row r="44" spans="2:11" s="1" customFormat="1">
      <c r="B44" s="37" t="s">
        <v>29</v>
      </c>
      <c r="C44" s="37"/>
      <c r="D44" s="41">
        <v>1767.23</v>
      </c>
      <c r="E44" s="41"/>
      <c r="F44" s="4"/>
    </row>
    <row r="45" spans="2:11" s="1" customFormat="1">
      <c r="B45" s="36" t="s">
        <v>31</v>
      </c>
      <c r="C45" s="36"/>
      <c r="D45" s="57">
        <v>36817.199999999997</v>
      </c>
      <c r="E45" s="57"/>
      <c r="F45" s="4"/>
    </row>
    <row r="46" spans="2:11" s="1" customFormat="1" ht="11.25" customHeight="1">
      <c r="B46" s="5" t="s">
        <v>117</v>
      </c>
      <c r="C46" s="6"/>
      <c r="D46" s="52">
        <v>7112.52</v>
      </c>
      <c r="E46" s="53"/>
      <c r="F46" s="4"/>
      <c r="J46" s="4"/>
    </row>
    <row r="47" spans="2:11" s="1" customFormat="1" ht="11.25" customHeight="1">
      <c r="F47" s="4"/>
    </row>
  </sheetData>
  <mergeCells count="40">
    <mergeCell ref="B45:C45"/>
    <mergeCell ref="D45:E45"/>
    <mergeCell ref="D46:E46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50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89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90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212688.12</v>
      </c>
      <c r="D18" s="41">
        <v>212688.12</v>
      </c>
      <c r="E18" s="41"/>
      <c r="F18" s="48">
        <v>210411.19</v>
      </c>
      <c r="G18" s="49"/>
      <c r="H18" s="44">
        <f>I42+D44+D45+D46+D47+D48+D49</f>
        <v>260639.06</v>
      </c>
      <c r="I18" s="45"/>
    </row>
    <row r="19" spans="2:9" s="1" customFormat="1">
      <c r="E19" s="14" t="s">
        <v>22</v>
      </c>
      <c r="F19" s="15">
        <v>2276.9299999999998</v>
      </c>
    </row>
    <row r="20" spans="2:9" s="1" customFormat="1">
      <c r="E20" s="14" t="s">
        <v>23</v>
      </c>
      <c r="F20" s="15">
        <v>149051.82999999999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63853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13">
        <v>848</v>
      </c>
    </row>
    <row r="25" spans="2:9" s="1" customFormat="1">
      <c r="B25" s="37" t="s">
        <v>38</v>
      </c>
      <c r="C25" s="37"/>
      <c r="D25" s="37"/>
      <c r="E25" s="37"/>
      <c r="F25" s="37"/>
      <c r="G25" s="37"/>
      <c r="H25" s="37"/>
      <c r="I25" s="13">
        <v>5889</v>
      </c>
    </row>
    <row r="26" spans="2:9" s="1" customFormat="1">
      <c r="B26" s="37" t="s">
        <v>71</v>
      </c>
      <c r="C26" s="37"/>
      <c r="D26" s="37"/>
      <c r="E26" s="37"/>
      <c r="F26" s="37"/>
      <c r="G26" s="37"/>
      <c r="H26" s="37"/>
      <c r="I26" s="13">
        <v>344</v>
      </c>
    </row>
    <row r="27" spans="2:9" s="1" customFormat="1">
      <c r="B27" s="37" t="s">
        <v>81</v>
      </c>
      <c r="C27" s="37"/>
      <c r="D27" s="37"/>
      <c r="E27" s="37"/>
      <c r="F27" s="37"/>
      <c r="G27" s="37"/>
      <c r="H27" s="37"/>
      <c r="I27" s="13">
        <v>56772</v>
      </c>
    </row>
    <row r="28" spans="2:9" s="1" customFormat="1">
      <c r="B28" s="36" t="s">
        <v>39</v>
      </c>
      <c r="C28" s="36"/>
      <c r="D28" s="36"/>
      <c r="E28" s="36"/>
      <c r="F28" s="36"/>
      <c r="G28" s="36"/>
      <c r="H28" s="36"/>
      <c r="I28" s="16">
        <v>50714.84</v>
      </c>
    </row>
    <row r="29" spans="2:9" s="1" customFormat="1">
      <c r="B29" s="37" t="s">
        <v>40</v>
      </c>
      <c r="C29" s="37"/>
      <c r="D29" s="37"/>
      <c r="E29" s="37"/>
      <c r="F29" s="37"/>
      <c r="G29" s="37"/>
      <c r="H29" s="37"/>
      <c r="I29" s="13">
        <v>5125</v>
      </c>
    </row>
    <row r="30" spans="2:9" s="1" customFormat="1">
      <c r="B30" s="37" t="s">
        <v>41</v>
      </c>
      <c r="C30" s="37"/>
      <c r="D30" s="37"/>
      <c r="E30" s="37"/>
      <c r="F30" s="37"/>
      <c r="G30" s="37"/>
      <c r="H30" s="37"/>
      <c r="I30" s="13">
        <v>19086</v>
      </c>
    </row>
    <row r="31" spans="2:9" s="1" customFormat="1">
      <c r="B31" s="37" t="s">
        <v>42</v>
      </c>
      <c r="C31" s="37"/>
      <c r="D31" s="37"/>
      <c r="E31" s="37"/>
      <c r="F31" s="37"/>
      <c r="G31" s="37"/>
      <c r="H31" s="37"/>
      <c r="I31" s="13">
        <v>14048</v>
      </c>
    </row>
    <row r="32" spans="2:9" s="1" customFormat="1">
      <c r="B32" s="37" t="s">
        <v>43</v>
      </c>
      <c r="C32" s="37"/>
      <c r="D32" s="37"/>
      <c r="E32" s="37"/>
      <c r="F32" s="37"/>
      <c r="G32" s="37"/>
      <c r="H32" s="37"/>
      <c r="I32" s="13">
        <v>2896</v>
      </c>
    </row>
    <row r="33" spans="2:11" s="1" customFormat="1">
      <c r="B33" s="37" t="s">
        <v>44</v>
      </c>
      <c r="C33" s="37"/>
      <c r="D33" s="37"/>
      <c r="E33" s="37"/>
      <c r="F33" s="37"/>
      <c r="G33" s="37"/>
      <c r="H33" s="37"/>
      <c r="I33" s="13">
        <v>9559.84</v>
      </c>
    </row>
    <row r="34" spans="2:11" s="1" customFormat="1">
      <c r="B34" s="36" t="s">
        <v>60</v>
      </c>
      <c r="C34" s="36"/>
      <c r="D34" s="36"/>
      <c r="E34" s="36"/>
      <c r="F34" s="36"/>
      <c r="G34" s="36"/>
      <c r="H34" s="36"/>
      <c r="I34" s="16">
        <v>1147</v>
      </c>
    </row>
    <row r="35" spans="2:11" s="1" customFormat="1">
      <c r="B35" s="37" t="s">
        <v>61</v>
      </c>
      <c r="C35" s="37"/>
      <c r="D35" s="37"/>
      <c r="E35" s="37"/>
      <c r="F35" s="37"/>
      <c r="G35" s="37"/>
      <c r="H35" s="37"/>
      <c r="I35" s="13">
        <v>1147</v>
      </c>
    </row>
    <row r="36" spans="2:11" s="1" customFormat="1">
      <c r="B36" s="36" t="s">
        <v>45</v>
      </c>
      <c r="C36" s="36"/>
      <c r="D36" s="36"/>
      <c r="E36" s="36"/>
      <c r="F36" s="36"/>
      <c r="G36" s="36"/>
      <c r="H36" s="36"/>
      <c r="I36" s="16">
        <v>40579.17</v>
      </c>
      <c r="J36" s="17"/>
    </row>
    <row r="37" spans="2:11" s="1" customFormat="1">
      <c r="B37" s="36" t="s">
        <v>46</v>
      </c>
      <c r="C37" s="36"/>
      <c r="D37" s="36"/>
      <c r="E37" s="36"/>
      <c r="F37" s="36"/>
      <c r="G37" s="36"/>
      <c r="H37" s="36"/>
      <c r="I37" s="16">
        <v>11966.51</v>
      </c>
    </row>
    <row r="38" spans="2:11" s="1" customFormat="1">
      <c r="B38" s="36" t="s">
        <v>47</v>
      </c>
      <c r="C38" s="36"/>
      <c r="D38" s="36"/>
      <c r="E38" s="36"/>
      <c r="F38" s="36"/>
      <c r="G38" s="36"/>
      <c r="H38" s="36"/>
      <c r="I38" s="16">
        <v>25738.02</v>
      </c>
      <c r="K38" s="17"/>
    </row>
    <row r="39" spans="2:11" s="1" customFormat="1">
      <c r="B39" s="36" t="s">
        <v>48</v>
      </c>
      <c r="C39" s="36"/>
      <c r="D39" s="36"/>
      <c r="E39" s="36"/>
      <c r="F39" s="36"/>
      <c r="G39" s="36"/>
      <c r="H39" s="36"/>
      <c r="I39" s="16">
        <v>2874.64</v>
      </c>
    </row>
    <row r="40" spans="2:11" s="1" customFormat="1">
      <c r="B40" s="36" t="s">
        <v>49</v>
      </c>
      <c r="C40" s="36"/>
      <c r="D40" s="36"/>
      <c r="E40" s="36"/>
      <c r="F40" s="36"/>
      <c r="G40" s="36"/>
      <c r="H40" s="36"/>
      <c r="I40" s="16">
        <v>16311.89</v>
      </c>
    </row>
    <row r="41" spans="2:11" s="1" customFormat="1">
      <c r="B41" s="36" t="s">
        <v>50</v>
      </c>
      <c r="C41" s="36"/>
      <c r="D41" s="36"/>
      <c r="E41" s="36"/>
      <c r="F41" s="36"/>
      <c r="G41" s="36"/>
      <c r="H41" s="36"/>
      <c r="I41" s="16">
        <v>802.22</v>
      </c>
    </row>
    <row r="42" spans="2:11" s="1" customFormat="1">
      <c r="F42" s="4"/>
      <c r="H42" s="14" t="s">
        <v>51</v>
      </c>
      <c r="I42" s="18">
        <v>173408.12</v>
      </c>
      <c r="J42" s="17"/>
    </row>
    <row r="43" spans="2:11" s="1" customFormat="1" ht="12.75">
      <c r="B43" s="50" t="s">
        <v>24</v>
      </c>
      <c r="C43" s="50"/>
      <c r="D43" s="50"/>
      <c r="E43" s="50"/>
      <c r="F43" s="4"/>
    </row>
    <row r="44" spans="2:11" s="1" customFormat="1">
      <c r="B44" s="37" t="s">
        <v>26</v>
      </c>
      <c r="C44" s="37"/>
      <c r="D44" s="41">
        <v>42785.279999999999</v>
      </c>
      <c r="E44" s="41"/>
      <c r="F44" s="4"/>
    </row>
    <row r="45" spans="2:11" s="1" customFormat="1">
      <c r="B45" s="37" t="s">
        <v>28</v>
      </c>
      <c r="C45" s="37"/>
      <c r="D45" s="41">
        <v>1270.19</v>
      </c>
      <c r="E45" s="41"/>
      <c r="F45" s="4"/>
    </row>
    <row r="46" spans="2:11" s="1" customFormat="1">
      <c r="B46" s="37" t="s">
        <v>29</v>
      </c>
      <c r="C46" s="37"/>
      <c r="D46" s="41">
        <v>1604.45</v>
      </c>
      <c r="E46" s="41"/>
      <c r="F46" s="4"/>
    </row>
    <row r="47" spans="2:11" s="1" customFormat="1">
      <c r="B47" s="36" t="s">
        <v>31</v>
      </c>
      <c r="C47" s="36"/>
      <c r="D47" s="51">
        <v>33426</v>
      </c>
      <c r="E47" s="51"/>
      <c r="F47" s="4"/>
    </row>
    <row r="48" spans="2:11" s="1" customFormat="1">
      <c r="B48" s="2" t="s">
        <v>116</v>
      </c>
      <c r="C48" s="3"/>
      <c r="D48" s="54">
        <v>959.9</v>
      </c>
      <c r="E48" s="55"/>
      <c r="F48" s="4"/>
    </row>
    <row r="49" spans="2:10" s="1" customFormat="1" ht="11.25" customHeight="1">
      <c r="B49" s="5" t="s">
        <v>117</v>
      </c>
      <c r="C49" s="6"/>
      <c r="D49" s="52">
        <v>7185.12</v>
      </c>
      <c r="E49" s="53"/>
      <c r="F49" s="4"/>
      <c r="J49" s="4"/>
    </row>
    <row r="50" spans="2:10" s="1" customFormat="1" ht="11.25" customHeight="1">
      <c r="F50" s="4"/>
    </row>
  </sheetData>
  <mergeCells count="43">
    <mergeCell ref="B46:C46"/>
    <mergeCell ref="D46:E46"/>
    <mergeCell ref="B47:C47"/>
    <mergeCell ref="D47:E47"/>
    <mergeCell ref="D48:E48"/>
    <mergeCell ref="D49:E49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91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92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10" s="1" customFormat="1">
      <c r="B18" s="12" t="s">
        <v>21</v>
      </c>
      <c r="C18" s="33">
        <v>226295.4</v>
      </c>
      <c r="D18" s="56">
        <v>226295.4</v>
      </c>
      <c r="E18" s="56"/>
      <c r="F18" s="48">
        <v>314325.21000000002</v>
      </c>
      <c r="G18" s="49"/>
      <c r="H18" s="44">
        <f>I38+D40+D41+D42+D43+D44+D45</f>
        <v>199538.56</v>
      </c>
      <c r="I18" s="45"/>
    </row>
    <row r="19" spans="2:10" s="1" customFormat="1">
      <c r="E19" s="14" t="s">
        <v>22</v>
      </c>
      <c r="F19" s="15">
        <v>-88029.81</v>
      </c>
    </row>
    <row r="20" spans="2:10" s="1" customFormat="1">
      <c r="E20" s="14" t="s">
        <v>23</v>
      </c>
      <c r="F20" s="15">
        <v>61192.26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37</v>
      </c>
      <c r="C23" s="36"/>
      <c r="D23" s="36"/>
      <c r="E23" s="36"/>
      <c r="F23" s="36"/>
      <c r="G23" s="36"/>
      <c r="H23" s="36"/>
      <c r="I23" s="16">
        <v>3426</v>
      </c>
    </row>
    <row r="24" spans="2:10" s="1" customFormat="1">
      <c r="B24" s="37" t="s">
        <v>65</v>
      </c>
      <c r="C24" s="37"/>
      <c r="D24" s="37"/>
      <c r="E24" s="37"/>
      <c r="F24" s="37"/>
      <c r="G24" s="37"/>
      <c r="H24" s="37"/>
      <c r="I24" s="13">
        <v>2911</v>
      </c>
    </row>
    <row r="25" spans="2:10" s="1" customFormat="1">
      <c r="B25" s="37" t="s">
        <v>55</v>
      </c>
      <c r="C25" s="37"/>
      <c r="D25" s="37"/>
      <c r="E25" s="37"/>
      <c r="F25" s="37"/>
      <c r="G25" s="37"/>
      <c r="H25" s="37"/>
      <c r="I25" s="13">
        <v>515</v>
      </c>
    </row>
    <row r="26" spans="2:10" s="1" customFormat="1">
      <c r="B26" s="36" t="s">
        <v>39</v>
      </c>
      <c r="C26" s="36"/>
      <c r="D26" s="36"/>
      <c r="E26" s="36"/>
      <c r="F26" s="36"/>
      <c r="G26" s="36"/>
      <c r="H26" s="36"/>
      <c r="I26" s="16">
        <v>39269.08</v>
      </c>
    </row>
    <row r="27" spans="2:10" s="1" customFormat="1">
      <c r="B27" s="37" t="s">
        <v>40</v>
      </c>
      <c r="C27" s="37"/>
      <c r="D27" s="37"/>
      <c r="E27" s="37"/>
      <c r="F27" s="37"/>
      <c r="G27" s="37"/>
      <c r="H27" s="37"/>
      <c r="I27" s="13">
        <v>3746</v>
      </c>
    </row>
    <row r="28" spans="2:10" s="1" customFormat="1">
      <c r="B28" s="37" t="s">
        <v>41</v>
      </c>
      <c r="C28" s="37"/>
      <c r="D28" s="37"/>
      <c r="E28" s="37"/>
      <c r="F28" s="37"/>
      <c r="G28" s="37"/>
      <c r="H28" s="37"/>
      <c r="I28" s="13">
        <v>5246</v>
      </c>
    </row>
    <row r="29" spans="2:10" s="1" customFormat="1">
      <c r="B29" s="37" t="s">
        <v>42</v>
      </c>
      <c r="C29" s="37"/>
      <c r="D29" s="37"/>
      <c r="E29" s="37"/>
      <c r="F29" s="37"/>
      <c r="G29" s="37"/>
      <c r="H29" s="37"/>
      <c r="I29" s="13">
        <v>17720</v>
      </c>
    </row>
    <row r="30" spans="2:10" s="1" customFormat="1">
      <c r="B30" s="37" t="s">
        <v>43</v>
      </c>
      <c r="C30" s="37"/>
      <c r="D30" s="37"/>
      <c r="E30" s="37"/>
      <c r="F30" s="37"/>
      <c r="G30" s="37"/>
      <c r="H30" s="37"/>
      <c r="I30" s="13">
        <v>2896</v>
      </c>
    </row>
    <row r="31" spans="2:10" s="1" customFormat="1">
      <c r="B31" s="37" t="s">
        <v>44</v>
      </c>
      <c r="C31" s="37"/>
      <c r="D31" s="37"/>
      <c r="E31" s="37"/>
      <c r="F31" s="37"/>
      <c r="G31" s="37"/>
      <c r="H31" s="37"/>
      <c r="I31" s="13">
        <v>9661.08</v>
      </c>
    </row>
    <row r="32" spans="2:10" s="1" customFormat="1">
      <c r="B32" s="36" t="s">
        <v>45</v>
      </c>
      <c r="C32" s="36"/>
      <c r="D32" s="36"/>
      <c r="E32" s="36"/>
      <c r="F32" s="36"/>
      <c r="G32" s="36"/>
      <c r="H32" s="36"/>
      <c r="I32" s="16">
        <v>41008.92</v>
      </c>
      <c r="J32" s="17"/>
    </row>
    <row r="33" spans="2:11" s="1" customFormat="1">
      <c r="B33" s="36" t="s">
        <v>46</v>
      </c>
      <c r="C33" s="36"/>
      <c r="D33" s="36"/>
      <c r="E33" s="36"/>
      <c r="F33" s="36"/>
      <c r="G33" s="36"/>
      <c r="H33" s="36"/>
      <c r="I33" s="16">
        <v>12093.24</v>
      </c>
    </row>
    <row r="34" spans="2:11" s="1" customFormat="1">
      <c r="B34" s="36" t="s">
        <v>47</v>
      </c>
      <c r="C34" s="36"/>
      <c r="D34" s="36"/>
      <c r="E34" s="36"/>
      <c r="F34" s="36"/>
      <c r="G34" s="36"/>
      <c r="H34" s="36"/>
      <c r="I34" s="16">
        <v>26010.6</v>
      </c>
      <c r="K34" s="17"/>
    </row>
    <row r="35" spans="2:11" s="1" customFormat="1">
      <c r="B35" s="36" t="s">
        <v>48</v>
      </c>
      <c r="C35" s="36"/>
      <c r="D35" s="36"/>
      <c r="E35" s="36"/>
      <c r="F35" s="36"/>
      <c r="G35" s="36"/>
      <c r="H35" s="36"/>
      <c r="I35" s="16">
        <v>2905.08</v>
      </c>
    </row>
    <row r="36" spans="2:11" s="1" customFormat="1">
      <c r="B36" s="36" t="s">
        <v>49</v>
      </c>
      <c r="C36" s="36"/>
      <c r="D36" s="36"/>
      <c r="E36" s="36"/>
      <c r="F36" s="36"/>
      <c r="G36" s="36"/>
      <c r="H36" s="36"/>
      <c r="I36" s="16">
        <v>16484.64</v>
      </c>
    </row>
    <row r="37" spans="2:11" s="1" customFormat="1">
      <c r="B37" s="36" t="s">
        <v>50</v>
      </c>
      <c r="C37" s="36"/>
      <c r="D37" s="36"/>
      <c r="E37" s="36"/>
      <c r="F37" s="36"/>
      <c r="G37" s="36"/>
      <c r="H37" s="36"/>
      <c r="I37" s="16">
        <v>810.72</v>
      </c>
    </row>
    <row r="38" spans="2:11" s="1" customFormat="1">
      <c r="F38" s="4"/>
      <c r="H38" s="14" t="s">
        <v>51</v>
      </c>
      <c r="I38" s="18">
        <v>100999.36</v>
      </c>
      <c r="J38" s="17"/>
    </row>
    <row r="39" spans="2:11" s="1" customFormat="1" ht="12.75">
      <c r="B39" s="50" t="s">
        <v>24</v>
      </c>
      <c r="C39" s="50"/>
      <c r="D39" s="50"/>
      <c r="E39" s="50"/>
      <c r="F39" s="4"/>
    </row>
    <row r="40" spans="2:11" s="1" customFormat="1">
      <c r="B40" s="37" t="s">
        <v>26</v>
      </c>
      <c r="C40" s="37"/>
      <c r="D40" s="41">
        <v>42157.440000000002</v>
      </c>
      <c r="E40" s="41"/>
      <c r="F40" s="4"/>
    </row>
    <row r="41" spans="2:11" s="1" customFormat="1">
      <c r="B41" s="37" t="s">
        <v>27</v>
      </c>
      <c r="C41" s="37"/>
      <c r="D41" s="41">
        <v>12903.96</v>
      </c>
      <c r="E41" s="41"/>
      <c r="F41" s="4"/>
    </row>
    <row r="42" spans="2:11" s="1" customFormat="1">
      <c r="B42" s="37" t="s">
        <v>28</v>
      </c>
      <c r="C42" s="37"/>
      <c r="D42" s="41">
        <v>1283.6400000000001</v>
      </c>
      <c r="E42" s="41"/>
      <c r="F42" s="4"/>
    </row>
    <row r="43" spans="2:11" s="1" customFormat="1">
      <c r="B43" s="37" t="s">
        <v>29</v>
      </c>
      <c r="C43" s="37"/>
      <c r="D43" s="41">
        <v>1621.44</v>
      </c>
      <c r="E43" s="41"/>
      <c r="F43" s="4"/>
    </row>
    <row r="44" spans="2:11" s="1" customFormat="1">
      <c r="B44" s="36" t="s">
        <v>31</v>
      </c>
      <c r="C44" s="36"/>
      <c r="D44" s="51">
        <v>33780</v>
      </c>
      <c r="E44" s="51"/>
      <c r="F44" s="4"/>
    </row>
    <row r="45" spans="2:11" s="1" customFormat="1" ht="11.25" customHeight="1">
      <c r="B45" s="5" t="s">
        <v>117</v>
      </c>
      <c r="C45" s="6"/>
      <c r="D45" s="52">
        <v>6792.72</v>
      </c>
      <c r="E45" s="53"/>
      <c r="F45" s="4"/>
      <c r="J45" s="4"/>
    </row>
    <row r="46" spans="2:11" s="1" customFormat="1" ht="11.25" customHeight="1">
      <c r="F46" s="4"/>
    </row>
  </sheetData>
  <mergeCells count="40">
    <mergeCell ref="B44:C44"/>
    <mergeCell ref="D44:E44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9:E39"/>
    <mergeCell ref="B40:C40"/>
    <mergeCell ref="D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53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1</v>
      </c>
    </row>
    <row r="9" spans="2:9" s="1" customFormat="1">
      <c r="E9" s="7" t="s">
        <v>8</v>
      </c>
      <c r="F9" s="4"/>
      <c r="G9" s="8">
        <v>8</v>
      </c>
    </row>
    <row r="10" spans="2:9" s="1" customFormat="1">
      <c r="E10" s="7" t="s">
        <v>9</v>
      </c>
      <c r="F10" s="4"/>
      <c r="G10" s="7" t="s">
        <v>54</v>
      </c>
    </row>
    <row r="11" spans="2:9" s="1" customFormat="1">
      <c r="E11" s="7" t="s">
        <v>10</v>
      </c>
      <c r="F11" s="4"/>
      <c r="G11" s="7" t="s">
        <v>35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10" s="1" customFormat="1">
      <c r="B18" s="12" t="s">
        <v>21</v>
      </c>
      <c r="C18" s="13">
        <v>142620.96</v>
      </c>
      <c r="D18" s="41">
        <v>142620.96</v>
      </c>
      <c r="E18" s="41"/>
      <c r="F18" s="48">
        <v>126873.83</v>
      </c>
      <c r="G18" s="49"/>
      <c r="H18" s="44">
        <f>I37+I42+D44+D45+D46+D47+D48</f>
        <v>154368.31</v>
      </c>
      <c r="I18" s="45"/>
    </row>
    <row r="19" spans="2:10" s="1" customFormat="1">
      <c r="E19" s="14" t="s">
        <v>22</v>
      </c>
      <c r="F19" s="15">
        <v>15747.13</v>
      </c>
    </row>
    <row r="20" spans="2:10" s="1" customFormat="1">
      <c r="E20" s="14" t="s">
        <v>23</v>
      </c>
      <c r="F20" s="15">
        <v>122555.13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37</v>
      </c>
      <c r="C23" s="36"/>
      <c r="D23" s="36"/>
      <c r="E23" s="36"/>
      <c r="F23" s="36"/>
      <c r="G23" s="36"/>
      <c r="H23" s="36"/>
      <c r="I23" s="21">
        <v>758</v>
      </c>
    </row>
    <row r="24" spans="2:10" s="1" customFormat="1">
      <c r="B24" s="37" t="s">
        <v>55</v>
      </c>
      <c r="C24" s="37"/>
      <c r="D24" s="37"/>
      <c r="E24" s="37"/>
      <c r="F24" s="37"/>
      <c r="G24" s="37"/>
      <c r="H24" s="37"/>
      <c r="I24" s="22">
        <v>758</v>
      </c>
    </row>
    <row r="25" spans="2:10" s="1" customFormat="1">
      <c r="B25" s="36" t="s">
        <v>39</v>
      </c>
      <c r="C25" s="36"/>
      <c r="D25" s="36"/>
      <c r="E25" s="36"/>
      <c r="F25" s="36"/>
      <c r="G25" s="36"/>
      <c r="H25" s="36"/>
      <c r="I25" s="21">
        <v>22101.79</v>
      </c>
    </row>
    <row r="26" spans="2:10" s="1" customFormat="1">
      <c r="B26" s="37" t="s">
        <v>40</v>
      </c>
      <c r="C26" s="37"/>
      <c r="D26" s="37"/>
      <c r="E26" s="37"/>
      <c r="F26" s="37"/>
      <c r="G26" s="37"/>
      <c r="H26" s="37"/>
      <c r="I26" s="22">
        <v>3927</v>
      </c>
    </row>
    <row r="27" spans="2:10" s="1" customFormat="1">
      <c r="B27" s="37" t="s">
        <v>41</v>
      </c>
      <c r="C27" s="37"/>
      <c r="D27" s="37"/>
      <c r="E27" s="37"/>
      <c r="F27" s="37"/>
      <c r="G27" s="37"/>
      <c r="H27" s="37"/>
      <c r="I27" s="22">
        <v>3878</v>
      </c>
    </row>
    <row r="28" spans="2:10" s="1" customFormat="1">
      <c r="B28" s="37" t="s">
        <v>42</v>
      </c>
      <c r="C28" s="37"/>
      <c r="D28" s="37"/>
      <c r="E28" s="37"/>
      <c r="F28" s="37"/>
      <c r="G28" s="37"/>
      <c r="H28" s="37"/>
      <c r="I28" s="22">
        <v>4892</v>
      </c>
    </row>
    <row r="29" spans="2:10" s="1" customFormat="1">
      <c r="B29" s="37" t="s">
        <v>43</v>
      </c>
      <c r="C29" s="37"/>
      <c r="D29" s="37"/>
      <c r="E29" s="37"/>
      <c r="F29" s="37"/>
      <c r="G29" s="37"/>
      <c r="H29" s="37"/>
      <c r="I29" s="22">
        <v>2896</v>
      </c>
    </row>
    <row r="30" spans="2:10" s="1" customFormat="1">
      <c r="B30" s="37" t="s">
        <v>44</v>
      </c>
      <c r="C30" s="37"/>
      <c r="D30" s="37"/>
      <c r="E30" s="37"/>
      <c r="F30" s="37"/>
      <c r="G30" s="37"/>
      <c r="H30" s="37"/>
      <c r="I30" s="22">
        <v>6508.79</v>
      </c>
    </row>
    <row r="31" spans="2:10" s="1" customFormat="1">
      <c r="B31" s="36" t="s">
        <v>45</v>
      </c>
      <c r="C31" s="36"/>
      <c r="D31" s="36"/>
      <c r="E31" s="36"/>
      <c r="F31" s="36"/>
      <c r="G31" s="36"/>
      <c r="H31" s="36"/>
      <c r="I31" s="21">
        <v>27628.21</v>
      </c>
      <c r="J31" s="4"/>
    </row>
    <row r="32" spans="2:10" s="1" customFormat="1">
      <c r="B32" s="36" t="s">
        <v>46</v>
      </c>
      <c r="C32" s="36"/>
      <c r="D32" s="36"/>
      <c r="E32" s="36"/>
      <c r="F32" s="36"/>
      <c r="G32" s="36"/>
      <c r="H32" s="36"/>
      <c r="I32" s="21">
        <v>8147.36</v>
      </c>
    </row>
    <row r="33" spans="2:11" s="1" customFormat="1">
      <c r="B33" s="36" t="s">
        <v>47</v>
      </c>
      <c r="C33" s="36"/>
      <c r="D33" s="36"/>
      <c r="E33" s="36"/>
      <c r="F33" s="36"/>
      <c r="G33" s="36"/>
      <c r="H33" s="36"/>
      <c r="I33" s="21">
        <v>17523.66</v>
      </c>
      <c r="K33" s="4"/>
    </row>
    <row r="34" spans="2:11" s="1" customFormat="1">
      <c r="B34" s="36" t="s">
        <v>48</v>
      </c>
      <c r="C34" s="36"/>
      <c r="D34" s="36"/>
      <c r="E34" s="36"/>
      <c r="F34" s="36"/>
      <c r="G34" s="36"/>
      <c r="H34" s="36"/>
      <c r="I34" s="21">
        <v>1957.19</v>
      </c>
    </row>
    <row r="35" spans="2:11" s="1" customFormat="1">
      <c r="B35" s="36" t="s">
        <v>49</v>
      </c>
      <c r="C35" s="36"/>
      <c r="D35" s="36"/>
      <c r="E35" s="36"/>
      <c r="F35" s="36"/>
      <c r="G35" s="36"/>
      <c r="H35" s="36"/>
      <c r="I35" s="21">
        <v>11105.9</v>
      </c>
    </row>
    <row r="36" spans="2:11" s="1" customFormat="1">
      <c r="B36" s="36" t="s">
        <v>50</v>
      </c>
      <c r="C36" s="36"/>
      <c r="D36" s="36"/>
      <c r="E36" s="36"/>
      <c r="F36" s="36"/>
      <c r="G36" s="36"/>
      <c r="H36" s="36"/>
      <c r="I36" s="21">
        <v>546.19000000000005</v>
      </c>
    </row>
    <row r="37" spans="2:11" s="1" customFormat="1">
      <c r="F37" s="4"/>
      <c r="H37" s="14" t="s">
        <v>51</v>
      </c>
      <c r="I37" s="23">
        <v>62140.09</v>
      </c>
      <c r="J37" s="4"/>
    </row>
    <row r="38" spans="2:11" s="1" customFormat="1">
      <c r="F38" s="4"/>
      <c r="I38" s="4"/>
    </row>
    <row r="39" spans="2:11" s="1" customFormat="1">
      <c r="B39" s="40" t="s">
        <v>30</v>
      </c>
      <c r="C39" s="40"/>
      <c r="D39" s="40"/>
      <c r="E39" s="40"/>
      <c r="F39" s="40"/>
      <c r="G39" s="40"/>
      <c r="H39" s="40"/>
      <c r="I39" s="24" t="s">
        <v>25</v>
      </c>
    </row>
    <row r="40" spans="2:11" s="1" customFormat="1">
      <c r="B40" s="36" t="s">
        <v>37</v>
      </c>
      <c r="C40" s="36"/>
      <c r="D40" s="36"/>
      <c r="E40" s="36"/>
      <c r="F40" s="36"/>
      <c r="G40" s="36"/>
      <c r="H40" s="36"/>
      <c r="I40" s="21">
        <v>35678</v>
      </c>
    </row>
    <row r="41" spans="2:11" s="1" customFormat="1">
      <c r="B41" s="37" t="s">
        <v>52</v>
      </c>
      <c r="C41" s="37"/>
      <c r="D41" s="37"/>
      <c r="E41" s="37"/>
      <c r="F41" s="37"/>
      <c r="G41" s="37"/>
      <c r="H41" s="37"/>
      <c r="I41" s="22">
        <v>35678</v>
      </c>
    </row>
    <row r="42" spans="2:11" s="1" customFormat="1">
      <c r="F42" s="4"/>
      <c r="H42" s="14" t="s">
        <v>51</v>
      </c>
      <c r="I42" s="23">
        <v>35678</v>
      </c>
    </row>
    <row r="43" spans="2:11" s="1" customFormat="1" ht="12.75">
      <c r="B43" s="50" t="s">
        <v>24</v>
      </c>
      <c r="C43" s="50"/>
      <c r="D43" s="50"/>
      <c r="E43" s="50"/>
      <c r="F43" s="4"/>
    </row>
    <row r="44" spans="2:11" s="1" customFormat="1">
      <c r="B44" s="37" t="s">
        <v>26</v>
      </c>
      <c r="C44" s="37"/>
      <c r="D44" s="41">
        <v>29130.240000000002</v>
      </c>
      <c r="E44" s="41"/>
      <c r="F44" s="4"/>
    </row>
    <row r="45" spans="2:11" s="1" customFormat="1">
      <c r="B45" s="37" t="s">
        <v>28</v>
      </c>
      <c r="C45" s="37"/>
      <c r="D45" s="41">
        <v>864.8</v>
      </c>
      <c r="E45" s="41"/>
      <c r="F45" s="4"/>
    </row>
    <row r="46" spans="2:11" s="1" customFormat="1">
      <c r="B46" s="37" t="s">
        <v>29</v>
      </c>
      <c r="C46" s="37"/>
      <c r="D46" s="41">
        <v>1092.3800000000001</v>
      </c>
      <c r="E46" s="41"/>
      <c r="F46" s="4"/>
    </row>
    <row r="47" spans="2:11" s="1" customFormat="1">
      <c r="B47" s="36" t="s">
        <v>31</v>
      </c>
      <c r="C47" s="36"/>
      <c r="D47" s="51">
        <v>22758</v>
      </c>
      <c r="E47" s="51"/>
      <c r="F47" s="4"/>
    </row>
    <row r="48" spans="2:11" s="1" customFormat="1" ht="11.25" customHeight="1">
      <c r="B48" s="5" t="s">
        <v>117</v>
      </c>
      <c r="C48" s="6"/>
      <c r="D48" s="52">
        <v>2704.8</v>
      </c>
      <c r="E48" s="53"/>
      <c r="F48" s="4"/>
      <c r="J48" s="4"/>
    </row>
    <row r="49" spans="6:6" s="1" customFormat="1" ht="11.25" customHeight="1">
      <c r="F49" s="4"/>
    </row>
  </sheetData>
  <mergeCells count="40">
    <mergeCell ref="B47:C47"/>
    <mergeCell ref="D47:E47"/>
    <mergeCell ref="D48:E48"/>
    <mergeCell ref="B43:E43"/>
    <mergeCell ref="B44:C44"/>
    <mergeCell ref="D44:E44"/>
    <mergeCell ref="B45:C45"/>
    <mergeCell ref="D45:E45"/>
    <mergeCell ref="B46:C46"/>
    <mergeCell ref="D46:E46"/>
    <mergeCell ref="B34:H34"/>
    <mergeCell ref="B35:H35"/>
    <mergeCell ref="B36:H36"/>
    <mergeCell ref="B39:H39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43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93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94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1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11" s="1" customFormat="1">
      <c r="B18" s="12" t="s">
        <v>21</v>
      </c>
      <c r="C18" s="33">
        <v>232671.6</v>
      </c>
      <c r="D18" s="56">
        <v>232671.6</v>
      </c>
      <c r="E18" s="56"/>
      <c r="F18" s="48">
        <v>191124.2</v>
      </c>
      <c r="G18" s="49"/>
      <c r="H18" s="44">
        <f>I35+D37+D38+D39+D40+D41+D42</f>
        <v>180620.35</v>
      </c>
      <c r="I18" s="45"/>
    </row>
    <row r="19" spans="2:11" s="1" customFormat="1">
      <c r="E19" s="14" t="s">
        <v>22</v>
      </c>
      <c r="F19" s="15">
        <v>41547.4</v>
      </c>
    </row>
    <row r="20" spans="2:11" s="1" customFormat="1">
      <c r="E20" s="14" t="s">
        <v>23</v>
      </c>
      <c r="F20" s="15">
        <v>97519.05</v>
      </c>
    </row>
    <row r="21" spans="2:11" s="1" customFormat="1">
      <c r="F21" s="4"/>
    </row>
    <row r="22" spans="2:11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1" s="1" customFormat="1">
      <c r="B23" s="36" t="s">
        <v>39</v>
      </c>
      <c r="C23" s="36"/>
      <c r="D23" s="36"/>
      <c r="E23" s="36"/>
      <c r="F23" s="36"/>
      <c r="G23" s="36"/>
      <c r="H23" s="36"/>
      <c r="I23" s="16">
        <v>17527.490000000002</v>
      </c>
    </row>
    <row r="24" spans="2:11" s="1" customFormat="1">
      <c r="B24" s="37" t="s">
        <v>40</v>
      </c>
      <c r="C24" s="37"/>
      <c r="D24" s="37"/>
      <c r="E24" s="37"/>
      <c r="F24" s="37"/>
      <c r="G24" s="37"/>
      <c r="H24" s="37"/>
      <c r="I24" s="27">
        <v>4701</v>
      </c>
    </row>
    <row r="25" spans="2:11" s="1" customFormat="1">
      <c r="B25" s="37" t="s">
        <v>43</v>
      </c>
      <c r="C25" s="37"/>
      <c r="D25" s="37"/>
      <c r="E25" s="37"/>
      <c r="F25" s="37"/>
      <c r="G25" s="37"/>
      <c r="H25" s="37"/>
      <c r="I25" s="27">
        <v>2896</v>
      </c>
    </row>
    <row r="26" spans="2:11" s="1" customFormat="1">
      <c r="B26" s="37" t="s">
        <v>44</v>
      </c>
      <c r="C26" s="37"/>
      <c r="D26" s="37"/>
      <c r="E26" s="37"/>
      <c r="F26" s="37"/>
      <c r="G26" s="37"/>
      <c r="H26" s="37"/>
      <c r="I26" s="13">
        <v>9930.49</v>
      </c>
    </row>
    <row r="27" spans="2:11" s="1" customFormat="1">
      <c r="B27" s="36" t="s">
        <v>60</v>
      </c>
      <c r="C27" s="36"/>
      <c r="D27" s="36"/>
      <c r="E27" s="36"/>
      <c r="F27" s="36"/>
      <c r="G27" s="36"/>
      <c r="H27" s="36"/>
      <c r="I27" s="25">
        <v>1810</v>
      </c>
    </row>
    <row r="28" spans="2:11" s="1" customFormat="1">
      <c r="B28" s="37" t="s">
        <v>61</v>
      </c>
      <c r="C28" s="37"/>
      <c r="D28" s="37"/>
      <c r="E28" s="37"/>
      <c r="F28" s="37"/>
      <c r="G28" s="37"/>
      <c r="H28" s="37"/>
      <c r="I28" s="27">
        <v>1810</v>
      </c>
    </row>
    <row r="29" spans="2:11" s="1" customFormat="1">
      <c r="B29" s="36" t="s">
        <v>45</v>
      </c>
      <c r="C29" s="36"/>
      <c r="D29" s="36"/>
      <c r="E29" s="36"/>
      <c r="F29" s="36"/>
      <c r="G29" s="36"/>
      <c r="H29" s="36"/>
      <c r="I29" s="16">
        <v>42152.51</v>
      </c>
      <c r="J29" s="17"/>
    </row>
    <row r="30" spans="2:11" s="1" customFormat="1">
      <c r="B30" s="36" t="s">
        <v>46</v>
      </c>
      <c r="C30" s="36"/>
      <c r="D30" s="36"/>
      <c r="E30" s="36"/>
      <c r="F30" s="36"/>
      <c r="G30" s="36"/>
      <c r="H30" s="36"/>
      <c r="I30" s="16">
        <v>12430.48</v>
      </c>
    </row>
    <row r="31" spans="2:11" s="1" customFormat="1">
      <c r="B31" s="36" t="s">
        <v>47</v>
      </c>
      <c r="C31" s="36"/>
      <c r="D31" s="36"/>
      <c r="E31" s="36"/>
      <c r="F31" s="36"/>
      <c r="G31" s="36"/>
      <c r="H31" s="36"/>
      <c r="I31" s="16">
        <v>26735.94</v>
      </c>
      <c r="K31" s="17"/>
    </row>
    <row r="32" spans="2:11" s="1" customFormat="1">
      <c r="B32" s="36" t="s">
        <v>48</v>
      </c>
      <c r="C32" s="36"/>
      <c r="D32" s="36"/>
      <c r="E32" s="36"/>
      <c r="F32" s="36"/>
      <c r="G32" s="36"/>
      <c r="H32" s="36"/>
      <c r="I32" s="16">
        <v>2986.09</v>
      </c>
    </row>
    <row r="33" spans="2:10" s="1" customFormat="1">
      <c r="B33" s="36" t="s">
        <v>49</v>
      </c>
      <c r="C33" s="36"/>
      <c r="D33" s="36"/>
      <c r="E33" s="36"/>
      <c r="F33" s="36"/>
      <c r="G33" s="36"/>
      <c r="H33" s="36"/>
      <c r="I33" s="16">
        <v>16944.34</v>
      </c>
    </row>
    <row r="34" spans="2:10" s="1" customFormat="1">
      <c r="B34" s="36" t="s">
        <v>50</v>
      </c>
      <c r="C34" s="36"/>
      <c r="D34" s="36"/>
      <c r="E34" s="36"/>
      <c r="F34" s="36"/>
      <c r="G34" s="36"/>
      <c r="H34" s="36"/>
      <c r="I34" s="28">
        <v>833.33</v>
      </c>
    </row>
    <row r="35" spans="2:10" s="1" customFormat="1">
      <c r="F35" s="4"/>
      <c r="H35" s="14" t="s">
        <v>51</v>
      </c>
      <c r="I35" s="18">
        <v>79267.67</v>
      </c>
      <c r="J35" s="17"/>
    </row>
    <row r="36" spans="2:10" s="1" customFormat="1" ht="12.75">
      <c r="B36" s="50" t="s">
        <v>24</v>
      </c>
      <c r="C36" s="50"/>
      <c r="D36" s="50"/>
      <c r="E36" s="50"/>
      <c r="F36" s="4"/>
    </row>
    <row r="37" spans="2:10" s="1" customFormat="1">
      <c r="B37" s="37" t="s">
        <v>26</v>
      </c>
      <c r="C37" s="37"/>
      <c r="D37" s="41">
        <v>43333.06</v>
      </c>
      <c r="E37" s="41"/>
      <c r="F37" s="4"/>
    </row>
    <row r="38" spans="2:10" s="1" customFormat="1">
      <c r="B38" s="37" t="s">
        <v>27</v>
      </c>
      <c r="C38" s="37"/>
      <c r="D38" s="56">
        <v>13263.8</v>
      </c>
      <c r="E38" s="56"/>
      <c r="F38" s="4"/>
    </row>
    <row r="39" spans="2:10" s="1" customFormat="1">
      <c r="B39" s="37" t="s">
        <v>28</v>
      </c>
      <c r="C39" s="37"/>
      <c r="D39" s="41">
        <v>1319.44</v>
      </c>
      <c r="E39" s="41"/>
      <c r="F39" s="4"/>
    </row>
    <row r="40" spans="2:10" s="1" customFormat="1">
      <c r="B40" s="37" t="s">
        <v>29</v>
      </c>
      <c r="C40" s="37"/>
      <c r="D40" s="41">
        <v>1666.66</v>
      </c>
      <c r="E40" s="41"/>
      <c r="F40" s="4"/>
    </row>
    <row r="41" spans="2:10" s="1" customFormat="1">
      <c r="B41" s="36" t="s">
        <v>31</v>
      </c>
      <c r="C41" s="36"/>
      <c r="D41" s="51">
        <v>34722</v>
      </c>
      <c r="E41" s="51"/>
      <c r="F41" s="4"/>
    </row>
    <row r="42" spans="2:10" s="1" customFormat="1" ht="11.25" customHeight="1">
      <c r="B42" s="5" t="s">
        <v>117</v>
      </c>
      <c r="C42" s="6"/>
      <c r="D42" s="52">
        <v>7047.72</v>
      </c>
      <c r="E42" s="53"/>
      <c r="F42" s="4"/>
      <c r="J42" s="4"/>
    </row>
    <row r="43" spans="2:10" s="1" customFormat="1" ht="11.25" customHeight="1">
      <c r="F43" s="4"/>
    </row>
  </sheetData>
  <mergeCells count="37">
    <mergeCell ref="D42:E42"/>
    <mergeCell ref="B39:C39"/>
    <mergeCell ref="D39:E39"/>
    <mergeCell ref="B40:C40"/>
    <mergeCell ref="D40:E40"/>
    <mergeCell ref="B41:C41"/>
    <mergeCell ref="D41:E41"/>
    <mergeCell ref="B34:H34"/>
    <mergeCell ref="B36:E36"/>
    <mergeCell ref="B37:C37"/>
    <mergeCell ref="D37:E37"/>
    <mergeCell ref="B38:C38"/>
    <mergeCell ref="D38:E38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45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95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96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10" s="1" customFormat="1">
      <c r="B18" s="12" t="s">
        <v>21</v>
      </c>
      <c r="C18" s="13">
        <v>232002.24</v>
      </c>
      <c r="D18" s="41">
        <v>232002.24</v>
      </c>
      <c r="E18" s="41"/>
      <c r="F18" s="48">
        <v>209452.29</v>
      </c>
      <c r="G18" s="49"/>
      <c r="H18" s="44">
        <f>I37+D39+D40+D41+D42+D43+D44</f>
        <v>211635.1</v>
      </c>
      <c r="I18" s="45"/>
    </row>
    <row r="19" spans="2:10" s="1" customFormat="1">
      <c r="E19" s="14" t="s">
        <v>22</v>
      </c>
      <c r="F19" s="15">
        <v>22549.95</v>
      </c>
    </row>
    <row r="20" spans="2:10" s="1" customFormat="1">
      <c r="E20" s="14" t="s">
        <v>23</v>
      </c>
      <c r="F20" s="15">
        <v>112764.29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37</v>
      </c>
      <c r="C23" s="36"/>
      <c r="D23" s="36"/>
      <c r="E23" s="36"/>
      <c r="F23" s="36"/>
      <c r="G23" s="36"/>
      <c r="H23" s="36"/>
      <c r="I23" s="25">
        <v>13349</v>
      </c>
    </row>
    <row r="24" spans="2:10" s="1" customFormat="1">
      <c r="B24" s="37" t="s">
        <v>59</v>
      </c>
      <c r="C24" s="37"/>
      <c r="D24" s="37"/>
      <c r="E24" s="37"/>
      <c r="F24" s="37"/>
      <c r="G24" s="37"/>
      <c r="H24" s="37"/>
      <c r="I24" s="27">
        <v>13349</v>
      </c>
    </row>
    <row r="25" spans="2:10" s="1" customFormat="1">
      <c r="B25" s="36" t="s">
        <v>39</v>
      </c>
      <c r="C25" s="36"/>
      <c r="D25" s="36"/>
      <c r="E25" s="36"/>
      <c r="F25" s="36"/>
      <c r="G25" s="36"/>
      <c r="H25" s="36"/>
      <c r="I25" s="16">
        <v>37475.040000000001</v>
      </c>
    </row>
    <row r="26" spans="2:10" s="1" customFormat="1">
      <c r="B26" s="37" t="s">
        <v>40</v>
      </c>
      <c r="C26" s="37"/>
      <c r="D26" s="37"/>
      <c r="E26" s="37"/>
      <c r="F26" s="37"/>
      <c r="G26" s="37"/>
      <c r="H26" s="37"/>
      <c r="I26" s="27">
        <v>6537</v>
      </c>
    </row>
    <row r="27" spans="2:10" s="1" customFormat="1">
      <c r="B27" s="37" t="s">
        <v>41</v>
      </c>
      <c r="C27" s="37"/>
      <c r="D27" s="37"/>
      <c r="E27" s="37"/>
      <c r="F27" s="37"/>
      <c r="G27" s="37"/>
      <c r="H27" s="37"/>
      <c r="I27" s="26">
        <v>257</v>
      </c>
    </row>
    <row r="28" spans="2:10" s="1" customFormat="1">
      <c r="B28" s="37" t="s">
        <v>42</v>
      </c>
      <c r="C28" s="37"/>
      <c r="D28" s="37"/>
      <c r="E28" s="37"/>
      <c r="F28" s="37"/>
      <c r="G28" s="37"/>
      <c r="H28" s="37"/>
      <c r="I28" s="27">
        <v>17882</v>
      </c>
    </row>
    <row r="29" spans="2:10" s="1" customFormat="1">
      <c r="B29" s="37" t="s">
        <v>43</v>
      </c>
      <c r="C29" s="37"/>
      <c r="D29" s="37"/>
      <c r="E29" s="37"/>
      <c r="F29" s="37"/>
      <c r="G29" s="37"/>
      <c r="H29" s="37"/>
      <c r="I29" s="27">
        <v>2896</v>
      </c>
    </row>
    <row r="30" spans="2:10" s="1" customFormat="1">
      <c r="B30" s="37" t="s">
        <v>44</v>
      </c>
      <c r="C30" s="37"/>
      <c r="D30" s="37"/>
      <c r="E30" s="37"/>
      <c r="F30" s="37"/>
      <c r="G30" s="37"/>
      <c r="H30" s="37"/>
      <c r="I30" s="13">
        <v>9903.0400000000009</v>
      </c>
    </row>
    <row r="31" spans="2:10" s="1" customFormat="1">
      <c r="B31" s="36" t="s">
        <v>45</v>
      </c>
      <c r="C31" s="36"/>
      <c r="D31" s="36"/>
      <c r="E31" s="36"/>
      <c r="F31" s="36"/>
      <c r="G31" s="36"/>
      <c r="H31" s="36"/>
      <c r="I31" s="16">
        <v>42035.97</v>
      </c>
      <c r="J31" s="17"/>
    </row>
    <row r="32" spans="2:10" s="1" customFormat="1">
      <c r="B32" s="36" t="s">
        <v>46</v>
      </c>
      <c r="C32" s="36"/>
      <c r="D32" s="36"/>
      <c r="E32" s="36"/>
      <c r="F32" s="36"/>
      <c r="G32" s="36"/>
      <c r="H32" s="36"/>
      <c r="I32" s="16">
        <v>12396.11</v>
      </c>
    </row>
    <row r="33" spans="2:11" s="1" customFormat="1">
      <c r="B33" s="36" t="s">
        <v>47</v>
      </c>
      <c r="C33" s="36"/>
      <c r="D33" s="36"/>
      <c r="E33" s="36"/>
      <c r="F33" s="36"/>
      <c r="G33" s="36"/>
      <c r="H33" s="36"/>
      <c r="I33" s="16">
        <v>26602.02</v>
      </c>
      <c r="K33" s="17"/>
    </row>
    <row r="34" spans="2:11" s="1" customFormat="1">
      <c r="B34" s="36" t="s">
        <v>48</v>
      </c>
      <c r="C34" s="36"/>
      <c r="D34" s="36"/>
      <c r="E34" s="36"/>
      <c r="F34" s="36"/>
      <c r="G34" s="36"/>
      <c r="H34" s="36"/>
      <c r="I34" s="16">
        <v>2977.84</v>
      </c>
    </row>
    <row r="35" spans="2:11" s="1" customFormat="1">
      <c r="B35" s="36" t="s">
        <v>49</v>
      </c>
      <c r="C35" s="36"/>
      <c r="D35" s="36"/>
      <c r="E35" s="36"/>
      <c r="F35" s="36"/>
      <c r="G35" s="36"/>
      <c r="H35" s="36"/>
      <c r="I35" s="16">
        <v>16897.490000000002</v>
      </c>
    </row>
    <row r="36" spans="2:11" s="1" customFormat="1">
      <c r="B36" s="36" t="s">
        <v>50</v>
      </c>
      <c r="C36" s="36"/>
      <c r="D36" s="36"/>
      <c r="E36" s="36"/>
      <c r="F36" s="36"/>
      <c r="G36" s="36"/>
      <c r="H36" s="36"/>
      <c r="I36" s="28">
        <v>831.02</v>
      </c>
    </row>
    <row r="37" spans="2:11" s="1" customFormat="1">
      <c r="F37" s="4"/>
      <c r="H37" s="14" t="s">
        <v>51</v>
      </c>
      <c r="I37" s="18">
        <v>110588.52</v>
      </c>
      <c r="J37" s="17"/>
    </row>
    <row r="38" spans="2:11" s="1" customFormat="1" ht="12.75">
      <c r="B38" s="50" t="s">
        <v>24</v>
      </c>
      <c r="C38" s="50"/>
      <c r="D38" s="50"/>
      <c r="E38" s="50"/>
      <c r="F38" s="4"/>
    </row>
    <row r="39" spans="2:11" s="1" customFormat="1">
      <c r="B39" s="37" t="s">
        <v>26</v>
      </c>
      <c r="C39" s="37"/>
      <c r="D39" s="41">
        <v>43213.25</v>
      </c>
      <c r="E39" s="41"/>
      <c r="F39" s="4"/>
    </row>
    <row r="40" spans="2:11" s="1" customFormat="1">
      <c r="B40" s="37" t="s">
        <v>27</v>
      </c>
      <c r="C40" s="37"/>
      <c r="D40" s="41">
        <v>13227.13</v>
      </c>
      <c r="E40" s="41"/>
      <c r="F40" s="4"/>
    </row>
    <row r="41" spans="2:11" s="1" customFormat="1">
      <c r="B41" s="37" t="s">
        <v>28</v>
      </c>
      <c r="C41" s="37"/>
      <c r="D41" s="41">
        <v>1315.79</v>
      </c>
      <c r="E41" s="41"/>
      <c r="F41" s="4"/>
    </row>
    <row r="42" spans="2:11" s="1" customFormat="1">
      <c r="B42" s="37" t="s">
        <v>29</v>
      </c>
      <c r="C42" s="37"/>
      <c r="D42" s="41">
        <v>1662.05</v>
      </c>
      <c r="E42" s="41"/>
      <c r="F42" s="4"/>
    </row>
    <row r="43" spans="2:11" s="1" customFormat="1">
      <c r="B43" s="36" t="s">
        <v>31</v>
      </c>
      <c r="C43" s="36"/>
      <c r="D43" s="51">
        <v>34626</v>
      </c>
      <c r="E43" s="51"/>
      <c r="F43" s="4"/>
    </row>
    <row r="44" spans="2:11" s="1" customFormat="1" ht="11.25" customHeight="1">
      <c r="B44" s="5" t="s">
        <v>117</v>
      </c>
      <c r="C44" s="6"/>
      <c r="D44" s="52">
        <v>7002.36</v>
      </c>
      <c r="E44" s="53"/>
      <c r="F44" s="4"/>
      <c r="J44" s="4"/>
    </row>
    <row r="45" spans="2:11" s="1" customFormat="1" ht="11.25" customHeight="1">
      <c r="F45" s="4"/>
    </row>
  </sheetData>
  <mergeCells count="39">
    <mergeCell ref="B43:C43"/>
    <mergeCell ref="D43:E43"/>
    <mergeCell ref="D44:E44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42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97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1</v>
      </c>
    </row>
    <row r="9" spans="2:9" s="1" customFormat="1">
      <c r="E9" s="7" t="s">
        <v>8</v>
      </c>
      <c r="F9" s="4"/>
      <c r="G9" s="8">
        <v>8</v>
      </c>
    </row>
    <row r="10" spans="2:9" s="1" customFormat="1">
      <c r="E10" s="7" t="s">
        <v>9</v>
      </c>
      <c r="F10" s="4"/>
      <c r="G10" s="7" t="s">
        <v>98</v>
      </c>
    </row>
    <row r="11" spans="2:9" s="1" customFormat="1">
      <c r="E11" s="7" t="s">
        <v>10</v>
      </c>
      <c r="F11" s="4"/>
      <c r="G11" s="7" t="s">
        <v>35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1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11" s="1" customFormat="1">
      <c r="B18" s="12" t="s">
        <v>21</v>
      </c>
      <c r="C18" s="13">
        <v>146350.07999999999</v>
      </c>
      <c r="D18" s="41">
        <v>146350.07999999999</v>
      </c>
      <c r="E18" s="41"/>
      <c r="F18" s="44">
        <v>148994.48000000001</v>
      </c>
      <c r="G18" s="45"/>
      <c r="H18" s="44">
        <f>I35+D37+D38+D39+D40+D41</f>
        <v>113489.94</v>
      </c>
      <c r="I18" s="45"/>
    </row>
    <row r="19" spans="2:11" s="1" customFormat="1">
      <c r="E19" s="14" t="s">
        <v>22</v>
      </c>
      <c r="F19" s="15">
        <v>-2644.4</v>
      </c>
    </row>
    <row r="20" spans="2:11" s="1" customFormat="1">
      <c r="E20" s="14" t="s">
        <v>23</v>
      </c>
      <c r="F20" s="15">
        <v>23757.43</v>
      </c>
    </row>
    <row r="21" spans="2:11" s="1" customFormat="1">
      <c r="F21" s="4"/>
    </row>
    <row r="22" spans="2:11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1" s="1" customFormat="1">
      <c r="B23" s="36" t="s">
        <v>39</v>
      </c>
      <c r="C23" s="36"/>
      <c r="D23" s="36"/>
      <c r="E23" s="36"/>
      <c r="F23" s="36"/>
      <c r="G23" s="36"/>
      <c r="H23" s="36"/>
      <c r="I23" s="16">
        <v>12300.82</v>
      </c>
    </row>
    <row r="24" spans="2:11" s="1" customFormat="1">
      <c r="B24" s="37" t="s">
        <v>40</v>
      </c>
      <c r="C24" s="37"/>
      <c r="D24" s="37"/>
      <c r="E24" s="37"/>
      <c r="F24" s="37"/>
      <c r="G24" s="37"/>
      <c r="H24" s="37"/>
      <c r="I24" s="13">
        <v>2721</v>
      </c>
    </row>
    <row r="25" spans="2:11" s="1" customFormat="1">
      <c r="B25" s="37" t="s">
        <v>43</v>
      </c>
      <c r="C25" s="37"/>
      <c r="D25" s="37"/>
      <c r="E25" s="37"/>
      <c r="F25" s="37"/>
      <c r="G25" s="37"/>
      <c r="H25" s="37"/>
      <c r="I25" s="13">
        <v>2896</v>
      </c>
    </row>
    <row r="26" spans="2:11" s="1" customFormat="1">
      <c r="B26" s="37" t="s">
        <v>44</v>
      </c>
      <c r="C26" s="37"/>
      <c r="D26" s="37"/>
      <c r="E26" s="37"/>
      <c r="F26" s="37"/>
      <c r="G26" s="37"/>
      <c r="H26" s="37"/>
      <c r="I26" s="13">
        <v>6683.82</v>
      </c>
    </row>
    <row r="27" spans="2:11" s="1" customFormat="1">
      <c r="B27" s="36" t="s">
        <v>60</v>
      </c>
      <c r="C27" s="36"/>
      <c r="D27" s="36"/>
      <c r="E27" s="36"/>
      <c r="F27" s="36"/>
      <c r="G27" s="36"/>
      <c r="H27" s="36"/>
      <c r="I27" s="16">
        <v>2888</v>
      </c>
    </row>
    <row r="28" spans="2:11" s="1" customFormat="1">
      <c r="B28" s="37" t="s">
        <v>61</v>
      </c>
      <c r="C28" s="37"/>
      <c r="D28" s="37"/>
      <c r="E28" s="37"/>
      <c r="F28" s="37"/>
      <c r="G28" s="37"/>
      <c r="H28" s="37"/>
      <c r="I28" s="13">
        <v>2888</v>
      </c>
    </row>
    <row r="29" spans="2:11" s="1" customFormat="1">
      <c r="B29" s="36" t="s">
        <v>45</v>
      </c>
      <c r="C29" s="36"/>
      <c r="D29" s="36"/>
      <c r="E29" s="36"/>
      <c r="F29" s="36"/>
      <c r="G29" s="36"/>
      <c r="H29" s="36"/>
      <c r="I29" s="16">
        <v>28371.18</v>
      </c>
      <c r="J29" s="17"/>
    </row>
    <row r="30" spans="2:11" s="1" customFormat="1">
      <c r="B30" s="36" t="s">
        <v>46</v>
      </c>
      <c r="C30" s="36"/>
      <c r="D30" s="36"/>
      <c r="E30" s="36"/>
      <c r="F30" s="36"/>
      <c r="G30" s="36"/>
      <c r="H30" s="36"/>
      <c r="I30" s="16">
        <v>8366.4599999999991</v>
      </c>
    </row>
    <row r="31" spans="2:11" s="1" customFormat="1">
      <c r="B31" s="36" t="s">
        <v>47</v>
      </c>
      <c r="C31" s="36"/>
      <c r="D31" s="36"/>
      <c r="E31" s="36"/>
      <c r="F31" s="36"/>
      <c r="G31" s="36"/>
      <c r="H31" s="36"/>
      <c r="I31" s="16">
        <v>17994.900000000001</v>
      </c>
      <c r="J31" s="34"/>
      <c r="K31" s="17"/>
    </row>
    <row r="32" spans="2:11" s="1" customFormat="1">
      <c r="B32" s="36" t="s">
        <v>48</v>
      </c>
      <c r="C32" s="36"/>
      <c r="D32" s="36"/>
      <c r="E32" s="36"/>
      <c r="F32" s="36"/>
      <c r="G32" s="36"/>
      <c r="H32" s="36"/>
      <c r="I32" s="16">
        <v>2009.82</v>
      </c>
    </row>
    <row r="33" spans="2:10" s="1" customFormat="1">
      <c r="B33" s="36" t="s">
        <v>49</v>
      </c>
      <c r="C33" s="36"/>
      <c r="D33" s="36"/>
      <c r="E33" s="36"/>
      <c r="F33" s="36"/>
      <c r="G33" s="36"/>
      <c r="H33" s="36"/>
      <c r="I33" s="16">
        <v>11404.56</v>
      </c>
    </row>
    <row r="34" spans="2:10" s="1" customFormat="1">
      <c r="B34" s="36" t="s">
        <v>50</v>
      </c>
      <c r="C34" s="36"/>
      <c r="D34" s="36"/>
      <c r="E34" s="36"/>
      <c r="F34" s="36"/>
      <c r="G34" s="36"/>
      <c r="H34" s="36"/>
      <c r="I34" s="16">
        <v>560.88</v>
      </c>
    </row>
    <row r="35" spans="2:10" s="1" customFormat="1">
      <c r="F35" s="4"/>
      <c r="H35" s="14" t="s">
        <v>51</v>
      </c>
      <c r="I35" s="18">
        <v>55525.440000000002</v>
      </c>
      <c r="J35" s="17"/>
    </row>
    <row r="36" spans="2:10" s="1" customFormat="1" ht="12.75">
      <c r="B36" s="50" t="s">
        <v>24</v>
      </c>
      <c r="C36" s="50"/>
      <c r="D36" s="50"/>
      <c r="E36" s="50"/>
      <c r="F36" s="4"/>
    </row>
    <row r="37" spans="2:10" s="1" customFormat="1">
      <c r="B37" s="37" t="s">
        <v>26</v>
      </c>
      <c r="C37" s="37"/>
      <c r="D37" s="41">
        <v>29913.599999999999</v>
      </c>
      <c r="E37" s="41"/>
      <c r="F37" s="4"/>
    </row>
    <row r="38" spans="2:10" s="1" customFormat="1">
      <c r="B38" s="37" t="s">
        <v>28</v>
      </c>
      <c r="C38" s="37"/>
      <c r="D38" s="41">
        <v>888.06</v>
      </c>
      <c r="E38" s="41"/>
      <c r="F38" s="4"/>
    </row>
    <row r="39" spans="2:10" s="1" customFormat="1">
      <c r="B39" s="37" t="s">
        <v>29</v>
      </c>
      <c r="C39" s="37"/>
      <c r="D39" s="41">
        <v>1121.76</v>
      </c>
      <c r="E39" s="41"/>
      <c r="F39" s="4"/>
    </row>
    <row r="40" spans="2:10" s="1" customFormat="1">
      <c r="B40" s="36" t="s">
        <v>31</v>
      </c>
      <c r="C40" s="36"/>
      <c r="D40" s="51">
        <v>23370</v>
      </c>
      <c r="E40" s="51"/>
      <c r="F40" s="4"/>
    </row>
    <row r="41" spans="2:10" s="1" customFormat="1" ht="11.25" customHeight="1">
      <c r="B41" s="5" t="s">
        <v>117</v>
      </c>
      <c r="C41" s="6"/>
      <c r="D41" s="52">
        <v>2671.08</v>
      </c>
      <c r="E41" s="53"/>
      <c r="F41" s="4"/>
      <c r="J41" s="4"/>
    </row>
    <row r="42" spans="2:10" s="1" customFormat="1" ht="11.25" customHeight="1">
      <c r="D42" s="19"/>
      <c r="E42" s="19"/>
      <c r="F42" s="4"/>
    </row>
  </sheetData>
  <mergeCells count="35">
    <mergeCell ref="B39:C39"/>
    <mergeCell ref="D39:E39"/>
    <mergeCell ref="B40:C40"/>
    <mergeCell ref="D40:E40"/>
    <mergeCell ref="D41:E41"/>
    <mergeCell ref="B34:H34"/>
    <mergeCell ref="B36:E36"/>
    <mergeCell ref="B37:C37"/>
    <mergeCell ref="D37:E37"/>
    <mergeCell ref="B38:C38"/>
    <mergeCell ref="D38:E38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33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99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</row>
    <row r="9" spans="2:9" s="1" customFormat="1">
      <c r="E9" s="7" t="s">
        <v>8</v>
      </c>
      <c r="F9" s="4"/>
      <c r="G9" s="8">
        <v>4</v>
      </c>
    </row>
    <row r="10" spans="2:9" s="1" customFormat="1">
      <c r="E10" s="7" t="s">
        <v>9</v>
      </c>
      <c r="F10" s="4"/>
      <c r="G10" s="7" t="s">
        <v>100</v>
      </c>
    </row>
    <row r="11" spans="2:9" s="1" customFormat="1">
      <c r="E11" s="7" t="s">
        <v>10</v>
      </c>
      <c r="F11" s="4"/>
      <c r="G11" s="7" t="s">
        <v>11</v>
      </c>
    </row>
    <row r="12" spans="2:9" s="1" customFormat="1">
      <c r="E12" s="7" t="s">
        <v>12</v>
      </c>
      <c r="F12" s="4"/>
      <c r="G12" s="7" t="s">
        <v>13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10" s="1" customFormat="1">
      <c r="B18" s="12" t="s">
        <v>21</v>
      </c>
      <c r="C18" s="13">
        <v>80254.080000000002</v>
      </c>
      <c r="D18" s="41">
        <v>80254.080000000002</v>
      </c>
      <c r="E18" s="41"/>
      <c r="F18" s="44">
        <v>60165.599999999999</v>
      </c>
      <c r="G18" s="45"/>
      <c r="H18" s="44">
        <f>I28+D30+D31+D32</f>
        <v>51221.070000000007</v>
      </c>
      <c r="I18" s="45"/>
    </row>
    <row r="19" spans="2:10" s="1" customFormat="1">
      <c r="E19" s="14" t="s">
        <v>22</v>
      </c>
      <c r="F19" s="15">
        <v>20088.48</v>
      </c>
    </row>
    <row r="20" spans="2:10" s="1" customFormat="1">
      <c r="E20" s="14" t="s">
        <v>23</v>
      </c>
      <c r="F20" s="15">
        <v>103430.21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39</v>
      </c>
      <c r="C23" s="36"/>
      <c r="D23" s="36"/>
      <c r="E23" s="36"/>
      <c r="F23" s="36"/>
      <c r="G23" s="36"/>
      <c r="H23" s="36"/>
      <c r="I23" s="16">
        <v>4147.57</v>
      </c>
    </row>
    <row r="24" spans="2:10" s="1" customFormat="1">
      <c r="B24" s="37" t="s">
        <v>44</v>
      </c>
      <c r="C24" s="37"/>
      <c r="D24" s="37"/>
      <c r="E24" s="37"/>
      <c r="F24" s="37"/>
      <c r="G24" s="37"/>
      <c r="H24" s="37"/>
      <c r="I24" s="13">
        <v>4147.57</v>
      </c>
    </row>
    <row r="25" spans="2:10" s="1" customFormat="1">
      <c r="B25" s="36" t="s">
        <v>48</v>
      </c>
      <c r="C25" s="36"/>
      <c r="D25" s="36"/>
      <c r="E25" s="36"/>
      <c r="F25" s="36"/>
      <c r="G25" s="36"/>
      <c r="H25" s="36"/>
      <c r="I25" s="16">
        <v>1247.17</v>
      </c>
    </row>
    <row r="26" spans="2:10" s="1" customFormat="1">
      <c r="B26" s="36" t="s">
        <v>49</v>
      </c>
      <c r="C26" s="36"/>
      <c r="D26" s="36"/>
      <c r="E26" s="36"/>
      <c r="F26" s="36"/>
      <c r="G26" s="36"/>
      <c r="H26" s="36"/>
      <c r="I26" s="16">
        <v>7076.98</v>
      </c>
    </row>
    <row r="27" spans="2:10" s="1" customFormat="1">
      <c r="B27" s="36" t="s">
        <v>50</v>
      </c>
      <c r="C27" s="36"/>
      <c r="D27" s="36"/>
      <c r="E27" s="36"/>
      <c r="F27" s="36"/>
      <c r="G27" s="36"/>
      <c r="H27" s="36"/>
      <c r="I27" s="28">
        <v>348.05</v>
      </c>
    </row>
    <row r="28" spans="2:10" s="1" customFormat="1">
      <c r="F28" s="4"/>
      <c r="H28" s="14" t="s">
        <v>51</v>
      </c>
      <c r="I28" s="18">
        <v>12819.77</v>
      </c>
      <c r="J28" s="17"/>
    </row>
    <row r="29" spans="2:10" s="1" customFormat="1" ht="12.75">
      <c r="B29" s="50" t="s">
        <v>24</v>
      </c>
      <c r="C29" s="50"/>
      <c r="D29" s="50"/>
      <c r="E29" s="50"/>
      <c r="F29" s="4"/>
    </row>
    <row r="30" spans="2:10" s="1" customFormat="1">
      <c r="B30" s="37" t="s">
        <v>26</v>
      </c>
      <c r="C30" s="37"/>
      <c r="D30" s="41">
        <v>18562.560000000001</v>
      </c>
      <c r="E30" s="41"/>
      <c r="F30" s="4"/>
    </row>
    <row r="31" spans="2:10" s="1" customFormat="1">
      <c r="B31" s="37" t="s">
        <v>28</v>
      </c>
      <c r="C31" s="37"/>
      <c r="D31" s="58">
        <v>551.08000000000004</v>
      </c>
      <c r="E31" s="58"/>
      <c r="F31" s="4"/>
    </row>
    <row r="32" spans="2:10" s="1" customFormat="1">
      <c r="B32" s="36" t="s">
        <v>31</v>
      </c>
      <c r="C32" s="36"/>
      <c r="D32" s="51">
        <v>19287.66</v>
      </c>
      <c r="E32" s="51"/>
      <c r="F32" s="4"/>
    </row>
    <row r="33" spans="6:6" s="1" customFormat="1" ht="11.25" customHeight="1">
      <c r="F33" s="4"/>
    </row>
  </sheetData>
  <mergeCells count="25">
    <mergeCell ref="B29:E29"/>
    <mergeCell ref="B30:C30"/>
    <mergeCell ref="D30:E30"/>
    <mergeCell ref="B31:C31"/>
    <mergeCell ref="D31:E31"/>
    <mergeCell ref="B32:C32"/>
    <mergeCell ref="D32:E32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1:J34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103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</row>
    <row r="9" spans="2:9" s="1" customFormat="1">
      <c r="E9" s="7" t="s">
        <v>8</v>
      </c>
      <c r="F9" s="4"/>
      <c r="G9" s="8">
        <v>4</v>
      </c>
    </row>
    <row r="10" spans="2:9" s="1" customFormat="1">
      <c r="E10" s="7" t="s">
        <v>9</v>
      </c>
      <c r="F10" s="4"/>
      <c r="G10" s="7" t="s">
        <v>104</v>
      </c>
    </row>
    <row r="11" spans="2:9" s="1" customFormat="1">
      <c r="E11" s="7" t="s">
        <v>10</v>
      </c>
      <c r="F11" s="4"/>
      <c r="G11" s="7" t="s">
        <v>105</v>
      </c>
    </row>
    <row r="12" spans="2:9" s="1" customFormat="1">
      <c r="E12" s="7" t="s">
        <v>12</v>
      </c>
      <c r="F12" s="4"/>
      <c r="G12" s="7" t="s">
        <v>13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10" s="1" customFormat="1">
      <c r="B18" s="12" t="s">
        <v>21</v>
      </c>
      <c r="C18" s="13">
        <v>81316.44</v>
      </c>
      <c r="D18" s="41">
        <v>81316.44</v>
      </c>
      <c r="E18" s="41"/>
      <c r="F18" s="44">
        <v>81316.44</v>
      </c>
      <c r="G18" s="45"/>
      <c r="H18" s="44">
        <v>27026.3</v>
      </c>
      <c r="I18" s="45"/>
    </row>
    <row r="19" spans="2:10" s="1" customFormat="1">
      <c r="E19" s="14" t="s">
        <v>22</v>
      </c>
      <c r="F19" s="35">
        <v>0</v>
      </c>
    </row>
    <row r="20" spans="2:10" s="1" customFormat="1">
      <c r="E20" s="14" t="s">
        <v>23</v>
      </c>
      <c r="F20" s="15">
        <v>6776.37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39</v>
      </c>
      <c r="C23" s="36"/>
      <c r="D23" s="36"/>
      <c r="E23" s="36"/>
      <c r="F23" s="36"/>
      <c r="G23" s="36"/>
      <c r="H23" s="36"/>
      <c r="I23" s="16">
        <v>6513.48</v>
      </c>
    </row>
    <row r="24" spans="2:10" s="1" customFormat="1">
      <c r="B24" s="37" t="s">
        <v>42</v>
      </c>
      <c r="C24" s="37"/>
      <c r="D24" s="37"/>
      <c r="E24" s="37"/>
      <c r="F24" s="37"/>
      <c r="G24" s="37"/>
      <c r="H24" s="37"/>
      <c r="I24" s="13">
        <v>2311</v>
      </c>
    </row>
    <row r="25" spans="2:10" s="1" customFormat="1">
      <c r="B25" s="37" t="s">
        <v>44</v>
      </c>
      <c r="C25" s="37"/>
      <c r="D25" s="37"/>
      <c r="E25" s="37"/>
      <c r="F25" s="37"/>
      <c r="G25" s="37"/>
      <c r="H25" s="37"/>
      <c r="I25" s="13">
        <v>4202.4799999999996</v>
      </c>
    </row>
    <row r="26" spans="2:10" s="1" customFormat="1">
      <c r="B26" s="36" t="s">
        <v>48</v>
      </c>
      <c r="C26" s="36"/>
      <c r="D26" s="36"/>
      <c r="E26" s="36"/>
      <c r="F26" s="36"/>
      <c r="G26" s="36"/>
      <c r="H26" s="36"/>
      <c r="I26" s="16">
        <v>1263.68</v>
      </c>
    </row>
    <row r="27" spans="2:10" s="1" customFormat="1">
      <c r="B27" s="36" t="s">
        <v>49</v>
      </c>
      <c r="C27" s="36"/>
      <c r="D27" s="36"/>
      <c r="E27" s="36"/>
      <c r="F27" s="36"/>
      <c r="G27" s="36"/>
      <c r="H27" s="36"/>
      <c r="I27" s="16">
        <v>7170.67</v>
      </c>
    </row>
    <row r="28" spans="2:10" s="1" customFormat="1">
      <c r="B28" s="36" t="s">
        <v>50</v>
      </c>
      <c r="C28" s="36"/>
      <c r="D28" s="36"/>
      <c r="E28" s="36"/>
      <c r="F28" s="36"/>
      <c r="G28" s="36"/>
      <c r="H28" s="36"/>
      <c r="I28" s="16">
        <v>352.66</v>
      </c>
    </row>
    <row r="29" spans="2:10" s="1" customFormat="1">
      <c r="F29" s="4"/>
      <c r="H29" s="14" t="s">
        <v>51</v>
      </c>
      <c r="I29" s="18">
        <v>15300.49</v>
      </c>
      <c r="J29" s="17"/>
    </row>
    <row r="30" spans="2:10" s="1" customFormat="1" ht="12.75">
      <c r="B30" s="50" t="s">
        <v>24</v>
      </c>
      <c r="C30" s="50"/>
      <c r="D30" s="50"/>
      <c r="E30" s="50"/>
      <c r="F30" s="4"/>
    </row>
    <row r="31" spans="2:10" s="1" customFormat="1">
      <c r="B31" s="37" t="s">
        <v>26</v>
      </c>
      <c r="C31" s="37"/>
      <c r="D31" s="41">
        <v>18808.32</v>
      </c>
      <c r="E31" s="41"/>
      <c r="F31" s="4"/>
    </row>
    <row r="32" spans="2:10" s="1" customFormat="1">
      <c r="B32" s="37" t="s">
        <v>28</v>
      </c>
      <c r="C32" s="37"/>
      <c r="D32" s="58">
        <v>558.37</v>
      </c>
      <c r="E32" s="58"/>
      <c r="F32" s="4"/>
    </row>
    <row r="33" spans="2:6" s="1" customFormat="1">
      <c r="B33" s="36" t="s">
        <v>31</v>
      </c>
      <c r="C33" s="36"/>
      <c r="D33" s="51">
        <v>19543.02</v>
      </c>
      <c r="E33" s="51"/>
      <c r="F33" s="4"/>
    </row>
    <row r="34" spans="2:6" s="1" customFormat="1" ht="11.25" customHeight="1">
      <c r="F34" s="4"/>
    </row>
  </sheetData>
  <mergeCells count="26">
    <mergeCell ref="B33:C33"/>
    <mergeCell ref="D33:E33"/>
    <mergeCell ref="B28:H28"/>
    <mergeCell ref="B30:E30"/>
    <mergeCell ref="B31:C31"/>
    <mergeCell ref="D31:E31"/>
    <mergeCell ref="B32:C32"/>
    <mergeCell ref="D32:E32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1:J33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106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</row>
    <row r="9" spans="2:9" s="1" customFormat="1">
      <c r="E9" s="7" t="s">
        <v>8</v>
      </c>
      <c r="F9" s="4"/>
      <c r="G9" s="8">
        <v>4</v>
      </c>
    </row>
    <row r="10" spans="2:9" s="1" customFormat="1">
      <c r="E10" s="7" t="s">
        <v>9</v>
      </c>
      <c r="F10" s="4"/>
      <c r="G10" s="7" t="s">
        <v>107</v>
      </c>
    </row>
    <row r="11" spans="2:9" s="1" customFormat="1">
      <c r="E11" s="7" t="s">
        <v>10</v>
      </c>
      <c r="F11" s="4"/>
      <c r="G11" s="7" t="s">
        <v>105</v>
      </c>
    </row>
    <row r="12" spans="2:9" s="1" customFormat="1">
      <c r="E12" s="7" t="s">
        <v>12</v>
      </c>
      <c r="F12" s="4"/>
      <c r="G12" s="7" t="s">
        <v>13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10" s="1" customFormat="1">
      <c r="B18" s="12" t="s">
        <v>21</v>
      </c>
      <c r="C18" s="13">
        <v>87094.080000000002</v>
      </c>
      <c r="D18" s="41">
        <v>87094.080000000002</v>
      </c>
      <c r="E18" s="41"/>
      <c r="F18" s="44">
        <v>63689.919999999998</v>
      </c>
      <c r="G18" s="45"/>
      <c r="H18" s="44">
        <f>I28+D30+D31+D32</f>
        <v>55586.61</v>
      </c>
      <c r="I18" s="45"/>
    </row>
    <row r="19" spans="2:10" s="1" customFormat="1">
      <c r="E19" s="14" t="s">
        <v>22</v>
      </c>
      <c r="F19" s="15">
        <v>23404.16</v>
      </c>
    </row>
    <row r="20" spans="2:10" s="1" customFormat="1">
      <c r="E20" s="14" t="s">
        <v>23</v>
      </c>
      <c r="F20" s="15">
        <v>198635.66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39</v>
      </c>
      <c r="C23" s="36"/>
      <c r="D23" s="36"/>
      <c r="E23" s="36"/>
      <c r="F23" s="36"/>
      <c r="G23" s="36"/>
      <c r="H23" s="36"/>
      <c r="I23" s="16">
        <v>4501.07</v>
      </c>
    </row>
    <row r="24" spans="2:10" s="1" customFormat="1">
      <c r="B24" s="37" t="s">
        <v>44</v>
      </c>
      <c r="C24" s="37"/>
      <c r="D24" s="37"/>
      <c r="E24" s="37"/>
      <c r="F24" s="37"/>
      <c r="G24" s="37"/>
      <c r="H24" s="37"/>
      <c r="I24" s="13">
        <v>4501.07</v>
      </c>
    </row>
    <row r="25" spans="2:10" s="1" customFormat="1">
      <c r="B25" s="36" t="s">
        <v>48</v>
      </c>
      <c r="C25" s="36"/>
      <c r="D25" s="36"/>
      <c r="E25" s="36"/>
      <c r="F25" s="36"/>
      <c r="G25" s="36"/>
      <c r="H25" s="36"/>
      <c r="I25" s="16">
        <v>1353.47</v>
      </c>
    </row>
    <row r="26" spans="2:10" s="1" customFormat="1">
      <c r="B26" s="36" t="s">
        <v>49</v>
      </c>
      <c r="C26" s="36"/>
      <c r="D26" s="36"/>
      <c r="E26" s="36"/>
      <c r="F26" s="36"/>
      <c r="G26" s="36"/>
      <c r="H26" s="36"/>
      <c r="I26" s="16">
        <v>7680.14</v>
      </c>
    </row>
    <row r="27" spans="2:10" s="1" customFormat="1">
      <c r="B27" s="36" t="s">
        <v>50</v>
      </c>
      <c r="C27" s="36"/>
      <c r="D27" s="36"/>
      <c r="E27" s="36"/>
      <c r="F27" s="36"/>
      <c r="G27" s="36"/>
      <c r="H27" s="36"/>
      <c r="I27" s="28">
        <v>377.71</v>
      </c>
    </row>
    <row r="28" spans="2:10" s="1" customFormat="1">
      <c r="F28" s="4"/>
      <c r="H28" s="14" t="s">
        <v>51</v>
      </c>
      <c r="I28" s="18">
        <v>13912.39</v>
      </c>
      <c r="J28" s="17"/>
    </row>
    <row r="29" spans="2:10" s="1" customFormat="1" ht="12.75">
      <c r="B29" s="50" t="s">
        <v>24</v>
      </c>
      <c r="C29" s="50"/>
      <c r="D29" s="50"/>
      <c r="E29" s="50"/>
      <c r="F29" s="4"/>
    </row>
    <row r="30" spans="2:10" s="1" customFormat="1">
      <c r="B30" s="37" t="s">
        <v>26</v>
      </c>
      <c r="C30" s="37"/>
      <c r="D30" s="41">
        <v>20144.64</v>
      </c>
      <c r="E30" s="41"/>
      <c r="F30" s="4"/>
    </row>
    <row r="31" spans="2:10" s="1" customFormat="1">
      <c r="B31" s="37" t="s">
        <v>28</v>
      </c>
      <c r="C31" s="37"/>
      <c r="D31" s="58">
        <v>598.04</v>
      </c>
      <c r="E31" s="58"/>
      <c r="F31" s="4"/>
    </row>
    <row r="32" spans="2:10" s="1" customFormat="1">
      <c r="B32" s="36" t="s">
        <v>31</v>
      </c>
      <c r="C32" s="36"/>
      <c r="D32" s="51">
        <v>20931.54</v>
      </c>
      <c r="E32" s="51"/>
      <c r="F32" s="4"/>
      <c r="I32" s="19"/>
    </row>
    <row r="33" spans="6:6" s="1" customFormat="1" ht="11.25" customHeight="1">
      <c r="F33" s="4"/>
    </row>
  </sheetData>
  <mergeCells count="25">
    <mergeCell ref="B29:E29"/>
    <mergeCell ref="B30:C30"/>
    <mergeCell ref="D30:E30"/>
    <mergeCell ref="B31:C31"/>
    <mergeCell ref="D31:E31"/>
    <mergeCell ref="B32:C32"/>
    <mergeCell ref="D32:E32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34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108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</row>
    <row r="9" spans="2:9" s="1" customFormat="1">
      <c r="E9" s="7" t="s">
        <v>8</v>
      </c>
      <c r="F9" s="4"/>
      <c r="G9" s="8">
        <v>4</v>
      </c>
    </row>
    <row r="10" spans="2:9" s="1" customFormat="1">
      <c r="E10" s="7" t="s">
        <v>9</v>
      </c>
      <c r="F10" s="4"/>
      <c r="G10" s="7" t="s">
        <v>109</v>
      </c>
    </row>
    <row r="11" spans="2:9" s="1" customFormat="1">
      <c r="E11" s="7" t="s">
        <v>10</v>
      </c>
      <c r="F11" s="4"/>
      <c r="G11" s="7" t="s">
        <v>105</v>
      </c>
    </row>
    <row r="12" spans="2:9" s="1" customFormat="1">
      <c r="E12" s="7" t="s">
        <v>12</v>
      </c>
      <c r="F12" s="4"/>
      <c r="G12" s="7" t="s">
        <v>13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10" s="1" customFormat="1">
      <c r="B18" s="12" t="s">
        <v>21</v>
      </c>
      <c r="C18" s="13">
        <v>81847.8</v>
      </c>
      <c r="D18" s="41">
        <v>81847.8</v>
      </c>
      <c r="E18" s="41"/>
      <c r="F18" s="44">
        <v>79039.240000000005</v>
      </c>
      <c r="G18" s="45"/>
      <c r="H18" s="44">
        <f>I29+D31+D32+D33</f>
        <v>54616.28</v>
      </c>
      <c r="I18" s="45"/>
    </row>
    <row r="19" spans="2:10" s="1" customFormat="1">
      <c r="E19" s="14" t="s">
        <v>22</v>
      </c>
      <c r="F19" s="15">
        <v>2808.56</v>
      </c>
    </row>
    <row r="20" spans="2:10" s="1" customFormat="1">
      <c r="E20" s="14" t="s">
        <v>23</v>
      </c>
      <c r="F20" s="15">
        <v>59351.12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39</v>
      </c>
      <c r="C23" s="36"/>
      <c r="D23" s="36"/>
      <c r="E23" s="36"/>
      <c r="F23" s="36"/>
      <c r="G23" s="36"/>
      <c r="H23" s="36"/>
      <c r="I23" s="16">
        <v>6607.94</v>
      </c>
    </row>
    <row r="24" spans="2:10" s="1" customFormat="1">
      <c r="B24" s="37" t="s">
        <v>42</v>
      </c>
      <c r="C24" s="37"/>
      <c r="D24" s="37"/>
      <c r="E24" s="37"/>
      <c r="F24" s="37"/>
      <c r="G24" s="37"/>
      <c r="H24" s="37"/>
      <c r="I24" s="27">
        <v>2378</v>
      </c>
    </row>
    <row r="25" spans="2:10" s="1" customFormat="1">
      <c r="B25" s="37" t="s">
        <v>44</v>
      </c>
      <c r="C25" s="37"/>
      <c r="D25" s="37"/>
      <c r="E25" s="37"/>
      <c r="F25" s="37"/>
      <c r="G25" s="37"/>
      <c r="H25" s="37"/>
      <c r="I25" s="13">
        <v>4229.9399999999996</v>
      </c>
    </row>
    <row r="26" spans="2:10" s="1" customFormat="1">
      <c r="B26" s="36" t="s">
        <v>48</v>
      </c>
      <c r="C26" s="36"/>
      <c r="D26" s="36"/>
      <c r="E26" s="36"/>
      <c r="F26" s="36"/>
      <c r="G26" s="36"/>
      <c r="H26" s="36"/>
      <c r="I26" s="16">
        <v>1271.94</v>
      </c>
    </row>
    <row r="27" spans="2:10" s="1" customFormat="1">
      <c r="B27" s="36" t="s">
        <v>49</v>
      </c>
      <c r="C27" s="36"/>
      <c r="D27" s="36"/>
      <c r="E27" s="36"/>
      <c r="F27" s="36"/>
      <c r="G27" s="36"/>
      <c r="H27" s="36"/>
      <c r="I27" s="16">
        <v>7217.52</v>
      </c>
    </row>
    <row r="28" spans="2:10" s="1" customFormat="1">
      <c r="B28" s="36" t="s">
        <v>50</v>
      </c>
      <c r="C28" s="36"/>
      <c r="D28" s="36"/>
      <c r="E28" s="36"/>
      <c r="F28" s="36"/>
      <c r="G28" s="36"/>
      <c r="H28" s="36"/>
      <c r="I28" s="28">
        <v>354.96</v>
      </c>
    </row>
    <row r="29" spans="2:10" s="1" customFormat="1">
      <c r="F29" s="4"/>
      <c r="H29" s="14" t="s">
        <v>51</v>
      </c>
      <c r="I29" s="18">
        <v>15452.36</v>
      </c>
      <c r="J29" s="17"/>
    </row>
    <row r="30" spans="2:10" s="1" customFormat="1" ht="12.75">
      <c r="B30" s="50" t="s">
        <v>24</v>
      </c>
      <c r="C30" s="50"/>
      <c r="D30" s="50"/>
      <c r="E30" s="50"/>
      <c r="F30" s="4"/>
    </row>
    <row r="31" spans="2:10" s="1" customFormat="1">
      <c r="B31" s="37" t="s">
        <v>26</v>
      </c>
      <c r="C31" s="37"/>
      <c r="D31" s="41">
        <v>18931.2</v>
      </c>
      <c r="E31" s="41"/>
      <c r="F31" s="4"/>
    </row>
    <row r="32" spans="2:10" s="1" customFormat="1">
      <c r="B32" s="37" t="s">
        <v>28</v>
      </c>
      <c r="C32" s="37"/>
      <c r="D32" s="41">
        <v>562.02</v>
      </c>
      <c r="E32" s="41"/>
      <c r="F32" s="4"/>
    </row>
    <row r="33" spans="2:9" s="1" customFormat="1">
      <c r="B33" s="36" t="s">
        <v>31</v>
      </c>
      <c r="C33" s="36"/>
      <c r="D33" s="51">
        <v>19670.7</v>
      </c>
      <c r="E33" s="51"/>
      <c r="F33" s="4"/>
      <c r="I33" s="19"/>
    </row>
    <row r="34" spans="2:9" s="1" customFormat="1" ht="11.25" customHeight="1">
      <c r="F34" s="4"/>
    </row>
  </sheetData>
  <mergeCells count="26">
    <mergeCell ref="B33:C33"/>
    <mergeCell ref="D33:E33"/>
    <mergeCell ref="B28:H28"/>
    <mergeCell ref="B30:E30"/>
    <mergeCell ref="B31:C31"/>
    <mergeCell ref="D31:E31"/>
    <mergeCell ref="B32:C32"/>
    <mergeCell ref="D32:E32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3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56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57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13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213418.32</v>
      </c>
      <c r="D18" s="41">
        <v>213418.32</v>
      </c>
      <c r="E18" s="41"/>
      <c r="F18" s="48">
        <v>243495.73</v>
      </c>
      <c r="G18" s="49"/>
      <c r="H18" s="44">
        <f>I41+I46+D48+D49+D50+D51+D52</f>
        <v>244353.74</v>
      </c>
      <c r="I18" s="45"/>
    </row>
    <row r="19" spans="2:9" s="1" customFormat="1">
      <c r="E19" s="14" t="s">
        <v>22</v>
      </c>
      <c r="F19" s="15">
        <v>-30077.41</v>
      </c>
    </row>
    <row r="20" spans="2:9" s="1" customFormat="1">
      <c r="E20" s="14" t="s">
        <v>23</v>
      </c>
      <c r="F20" s="15">
        <v>180503.26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20738</v>
      </c>
    </row>
    <row r="24" spans="2:9" s="1" customFormat="1">
      <c r="B24" s="37" t="s">
        <v>59</v>
      </c>
      <c r="C24" s="37"/>
      <c r="D24" s="37"/>
      <c r="E24" s="37"/>
      <c r="F24" s="37"/>
      <c r="G24" s="37"/>
      <c r="H24" s="37"/>
      <c r="I24" s="13">
        <v>20263</v>
      </c>
    </row>
    <row r="25" spans="2:9" s="1" customFormat="1">
      <c r="B25" s="37" t="s">
        <v>38</v>
      </c>
      <c r="C25" s="37"/>
      <c r="D25" s="37"/>
      <c r="E25" s="37"/>
      <c r="F25" s="37"/>
      <c r="G25" s="37"/>
      <c r="H25" s="37"/>
      <c r="I25" s="13">
        <v>475</v>
      </c>
    </row>
    <row r="26" spans="2:9" s="1" customFormat="1">
      <c r="B26" s="36" t="s">
        <v>39</v>
      </c>
      <c r="C26" s="36"/>
      <c r="D26" s="36"/>
      <c r="E26" s="36"/>
      <c r="F26" s="36"/>
      <c r="G26" s="36"/>
      <c r="H26" s="36"/>
      <c r="I26" s="16">
        <v>27757.3</v>
      </c>
    </row>
    <row r="27" spans="2:9" s="1" customFormat="1">
      <c r="B27" s="37" t="s">
        <v>40</v>
      </c>
      <c r="C27" s="37"/>
      <c r="D27" s="37"/>
      <c r="E27" s="37"/>
      <c r="F27" s="37"/>
      <c r="G27" s="37"/>
      <c r="H27" s="37"/>
      <c r="I27" s="13">
        <v>3459</v>
      </c>
    </row>
    <row r="28" spans="2:9" s="1" customFormat="1">
      <c r="B28" s="37" t="s">
        <v>41</v>
      </c>
      <c r="C28" s="37"/>
      <c r="D28" s="37"/>
      <c r="E28" s="37"/>
      <c r="F28" s="37"/>
      <c r="G28" s="37"/>
      <c r="H28" s="37"/>
      <c r="I28" s="13">
        <v>2829</v>
      </c>
    </row>
    <row r="29" spans="2:9" s="1" customFormat="1">
      <c r="B29" s="37" t="s">
        <v>42</v>
      </c>
      <c r="C29" s="37"/>
      <c r="D29" s="37"/>
      <c r="E29" s="37"/>
      <c r="F29" s="37"/>
      <c r="G29" s="37"/>
      <c r="H29" s="37"/>
      <c r="I29" s="13">
        <v>8974</v>
      </c>
    </row>
    <row r="30" spans="2:9" s="1" customFormat="1">
      <c r="B30" s="37" t="s">
        <v>43</v>
      </c>
      <c r="C30" s="37"/>
      <c r="D30" s="37"/>
      <c r="E30" s="37"/>
      <c r="F30" s="37"/>
      <c r="G30" s="37"/>
      <c r="H30" s="37"/>
      <c r="I30" s="13">
        <v>2896</v>
      </c>
    </row>
    <row r="31" spans="2:9" s="1" customFormat="1">
      <c r="B31" s="37" t="s">
        <v>44</v>
      </c>
      <c r="C31" s="37"/>
      <c r="D31" s="37"/>
      <c r="E31" s="37"/>
      <c r="F31" s="37"/>
      <c r="G31" s="37"/>
      <c r="H31" s="37"/>
      <c r="I31" s="13">
        <v>9599.2999999999993</v>
      </c>
    </row>
    <row r="32" spans="2:9" s="1" customFormat="1">
      <c r="B32" s="36" t="s">
        <v>60</v>
      </c>
      <c r="C32" s="36"/>
      <c r="D32" s="36"/>
      <c r="E32" s="36"/>
      <c r="F32" s="36"/>
      <c r="G32" s="36"/>
      <c r="H32" s="36"/>
      <c r="I32" s="16">
        <v>727</v>
      </c>
    </row>
    <row r="33" spans="2:11" s="1" customFormat="1">
      <c r="B33" s="37" t="s">
        <v>61</v>
      </c>
      <c r="C33" s="37"/>
      <c r="D33" s="37"/>
      <c r="E33" s="37"/>
      <c r="F33" s="37"/>
      <c r="G33" s="37"/>
      <c r="H33" s="37"/>
      <c r="I33" s="13">
        <v>727</v>
      </c>
    </row>
    <row r="34" spans="2:11" s="1" customFormat="1">
      <c r="B34" s="36" t="s">
        <v>45</v>
      </c>
      <c r="C34" s="36"/>
      <c r="D34" s="36"/>
      <c r="E34" s="36"/>
      <c r="F34" s="36"/>
      <c r="G34" s="36"/>
      <c r="H34" s="36"/>
      <c r="I34" s="16">
        <v>53147.69</v>
      </c>
      <c r="J34" s="17"/>
    </row>
    <row r="35" spans="2:11" s="1" customFormat="1">
      <c r="B35" s="36" t="s">
        <v>46</v>
      </c>
      <c r="C35" s="36"/>
      <c r="D35" s="36"/>
      <c r="E35" s="36"/>
      <c r="F35" s="36"/>
      <c r="G35" s="36"/>
      <c r="H35" s="36"/>
      <c r="I35" s="16">
        <v>12015.91</v>
      </c>
    </row>
    <row r="36" spans="2:11" s="1" customFormat="1">
      <c r="B36" s="36" t="s">
        <v>47</v>
      </c>
      <c r="C36" s="36"/>
      <c r="D36" s="36"/>
      <c r="E36" s="36"/>
      <c r="F36" s="36"/>
      <c r="G36" s="36"/>
      <c r="H36" s="36"/>
      <c r="I36" s="16">
        <v>25844.28</v>
      </c>
      <c r="K36" s="17"/>
    </row>
    <row r="37" spans="2:11" s="1" customFormat="1">
      <c r="B37" s="36" t="s">
        <v>48</v>
      </c>
      <c r="C37" s="36"/>
      <c r="D37" s="36"/>
      <c r="E37" s="36"/>
      <c r="F37" s="36"/>
      <c r="G37" s="36"/>
      <c r="H37" s="36"/>
      <c r="I37" s="16">
        <v>2886.5</v>
      </c>
    </row>
    <row r="38" spans="2:11" s="1" customFormat="1">
      <c r="B38" s="36" t="s">
        <v>62</v>
      </c>
      <c r="C38" s="36"/>
      <c r="D38" s="36"/>
      <c r="E38" s="36"/>
      <c r="F38" s="36"/>
      <c r="G38" s="36"/>
      <c r="H38" s="36"/>
      <c r="I38" s="16">
        <v>12401</v>
      </c>
    </row>
    <row r="39" spans="2:11" s="1" customFormat="1">
      <c r="B39" s="36" t="s">
        <v>49</v>
      </c>
      <c r="C39" s="36"/>
      <c r="D39" s="36"/>
      <c r="E39" s="36"/>
      <c r="F39" s="36"/>
      <c r="G39" s="36"/>
      <c r="H39" s="36"/>
      <c r="I39" s="16">
        <v>16379.23</v>
      </c>
    </row>
    <row r="40" spans="2:11" s="1" customFormat="1">
      <c r="B40" s="36" t="s">
        <v>50</v>
      </c>
      <c r="C40" s="36"/>
      <c r="D40" s="36"/>
      <c r="E40" s="36"/>
      <c r="F40" s="36"/>
      <c r="G40" s="36"/>
      <c r="H40" s="36"/>
      <c r="I40" s="16">
        <v>805.54</v>
      </c>
    </row>
    <row r="41" spans="2:11" s="1" customFormat="1">
      <c r="F41" s="4"/>
      <c r="H41" s="14" t="s">
        <v>51</v>
      </c>
      <c r="I41" s="18">
        <v>119554.76</v>
      </c>
      <c r="J41" s="17"/>
    </row>
    <row r="42" spans="2:11" s="1" customFormat="1">
      <c r="F42" s="4"/>
      <c r="I42" s="19"/>
    </row>
    <row r="43" spans="2:11" s="1" customFormat="1">
      <c r="B43" s="40" t="s">
        <v>30</v>
      </c>
      <c r="C43" s="40"/>
      <c r="D43" s="40"/>
      <c r="E43" s="40"/>
      <c r="F43" s="40"/>
      <c r="G43" s="40"/>
      <c r="H43" s="40"/>
      <c r="I43" s="20" t="s">
        <v>25</v>
      </c>
    </row>
    <row r="44" spans="2:11" s="1" customFormat="1">
      <c r="B44" s="36" t="s">
        <v>37</v>
      </c>
      <c r="C44" s="36"/>
      <c r="D44" s="36"/>
      <c r="E44" s="36"/>
      <c r="F44" s="36"/>
      <c r="G44" s="36"/>
      <c r="H44" s="36"/>
      <c r="I44" s="16">
        <v>38320</v>
      </c>
    </row>
    <row r="45" spans="2:11" s="1" customFormat="1">
      <c r="B45" s="37" t="s">
        <v>52</v>
      </c>
      <c r="C45" s="37"/>
      <c r="D45" s="37"/>
      <c r="E45" s="37"/>
      <c r="F45" s="37"/>
      <c r="G45" s="37"/>
      <c r="H45" s="37"/>
      <c r="I45" s="13">
        <v>38320</v>
      </c>
    </row>
    <row r="46" spans="2:11" s="1" customFormat="1">
      <c r="F46" s="4"/>
      <c r="H46" s="14" t="s">
        <v>51</v>
      </c>
      <c r="I46" s="18">
        <v>38320</v>
      </c>
    </row>
    <row r="47" spans="2:11" s="1" customFormat="1" ht="12.75">
      <c r="B47" s="50" t="s">
        <v>24</v>
      </c>
      <c r="C47" s="50"/>
      <c r="D47" s="50"/>
      <c r="E47" s="50"/>
      <c r="F47" s="4"/>
    </row>
    <row r="48" spans="2:11" s="1" customFormat="1">
      <c r="B48" s="37" t="s">
        <v>26</v>
      </c>
      <c r="C48" s="37"/>
      <c r="D48" s="41">
        <v>42961.919999999998</v>
      </c>
      <c r="E48" s="41"/>
      <c r="F48" s="4"/>
    </row>
    <row r="49" spans="2:10" s="1" customFormat="1">
      <c r="B49" s="37" t="s">
        <v>28</v>
      </c>
      <c r="C49" s="37"/>
      <c r="D49" s="41">
        <v>1275.43</v>
      </c>
      <c r="E49" s="41"/>
      <c r="F49" s="4"/>
    </row>
    <row r="50" spans="2:10" s="1" customFormat="1">
      <c r="B50" s="37" t="s">
        <v>29</v>
      </c>
      <c r="C50" s="37"/>
      <c r="D50" s="41">
        <v>1611.07</v>
      </c>
      <c r="E50" s="41"/>
      <c r="F50" s="4"/>
    </row>
    <row r="51" spans="2:10" s="1" customFormat="1">
      <c r="B51" s="36" t="s">
        <v>31</v>
      </c>
      <c r="C51" s="36"/>
      <c r="D51" s="51">
        <v>33564</v>
      </c>
      <c r="E51" s="51"/>
      <c r="F51" s="4"/>
    </row>
    <row r="52" spans="2:10" s="1" customFormat="1" ht="11.25" customHeight="1">
      <c r="B52" s="5" t="s">
        <v>117</v>
      </c>
      <c r="C52" s="6"/>
      <c r="D52" s="52">
        <v>7066.56</v>
      </c>
      <c r="E52" s="53"/>
      <c r="F52" s="4"/>
      <c r="J52" s="4"/>
    </row>
    <row r="53" spans="2:10" s="1" customFormat="1" ht="11.25" customHeight="1">
      <c r="F53" s="4"/>
    </row>
  </sheetData>
  <mergeCells count="44">
    <mergeCell ref="D52:E52"/>
    <mergeCell ref="B49:C49"/>
    <mergeCell ref="D49:E49"/>
    <mergeCell ref="B50:C50"/>
    <mergeCell ref="D50:E50"/>
    <mergeCell ref="B51:C51"/>
    <mergeCell ref="D51:E51"/>
    <mergeCell ref="B40:H40"/>
    <mergeCell ref="B43:H43"/>
    <mergeCell ref="B44:H44"/>
    <mergeCell ref="B45:H45"/>
    <mergeCell ref="B47:E47"/>
    <mergeCell ref="B48:C48"/>
    <mergeCell ref="D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63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1</v>
      </c>
    </row>
    <row r="9" spans="2:9" s="1" customFormat="1">
      <c r="E9" s="7" t="s">
        <v>8</v>
      </c>
      <c r="F9" s="4"/>
      <c r="G9" s="8">
        <v>6</v>
      </c>
    </row>
    <row r="10" spans="2:9" s="1" customFormat="1">
      <c r="E10" s="7" t="s">
        <v>9</v>
      </c>
      <c r="F10" s="4"/>
      <c r="G10" s="7" t="s">
        <v>64</v>
      </c>
    </row>
    <row r="11" spans="2:9" s="1" customFormat="1">
      <c r="E11" s="7" t="s">
        <v>10</v>
      </c>
      <c r="F11" s="4"/>
      <c r="G11" s="7" t="s">
        <v>35</v>
      </c>
    </row>
    <row r="12" spans="2:9" s="1" customFormat="1">
      <c r="E12" s="7" t="s">
        <v>12</v>
      </c>
      <c r="F12" s="4"/>
      <c r="G12" s="7" t="s">
        <v>13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168568.02</v>
      </c>
      <c r="D18" s="41">
        <v>168568.02</v>
      </c>
      <c r="E18" s="41"/>
      <c r="F18" s="48">
        <v>183626.62</v>
      </c>
      <c r="G18" s="49"/>
      <c r="H18" s="44">
        <f>I39+D41+D42+D43+D44+D45</f>
        <v>154509.34</v>
      </c>
      <c r="I18" s="45"/>
    </row>
    <row r="19" spans="2:9" s="1" customFormat="1">
      <c r="E19" s="14" t="s">
        <v>22</v>
      </c>
      <c r="F19" s="15">
        <v>-15058.6</v>
      </c>
    </row>
    <row r="20" spans="2:9" s="1" customFormat="1">
      <c r="E20" s="14" t="s">
        <v>23</v>
      </c>
      <c r="F20" s="15">
        <v>-3963.76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25">
        <v>20783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26">
        <v>520</v>
      </c>
    </row>
    <row r="25" spans="2:9" s="1" customFormat="1">
      <c r="B25" s="37" t="s">
        <v>59</v>
      </c>
      <c r="C25" s="37"/>
      <c r="D25" s="37"/>
      <c r="E25" s="37"/>
      <c r="F25" s="37"/>
      <c r="G25" s="37"/>
      <c r="H25" s="37"/>
      <c r="I25" s="27">
        <v>20263</v>
      </c>
    </row>
    <row r="26" spans="2:9" s="1" customFormat="1">
      <c r="B26" s="36" t="s">
        <v>39</v>
      </c>
      <c r="C26" s="36"/>
      <c r="D26" s="36"/>
      <c r="E26" s="36"/>
      <c r="F26" s="36"/>
      <c r="G26" s="36"/>
      <c r="H26" s="36"/>
      <c r="I26" s="16">
        <v>14843.48</v>
      </c>
    </row>
    <row r="27" spans="2:9" s="1" customFormat="1">
      <c r="B27" s="37" t="s">
        <v>40</v>
      </c>
      <c r="C27" s="37"/>
      <c r="D27" s="37"/>
      <c r="E27" s="37"/>
      <c r="F27" s="37"/>
      <c r="G27" s="37"/>
      <c r="H27" s="37"/>
      <c r="I27" s="27">
        <v>2526</v>
      </c>
    </row>
    <row r="28" spans="2:9" s="1" customFormat="1">
      <c r="B28" s="37" t="s">
        <v>42</v>
      </c>
      <c r="C28" s="37"/>
      <c r="D28" s="37"/>
      <c r="E28" s="37"/>
      <c r="F28" s="37"/>
      <c r="G28" s="37"/>
      <c r="H28" s="37"/>
      <c r="I28" s="27">
        <v>1358</v>
      </c>
    </row>
    <row r="29" spans="2:9" s="1" customFormat="1">
      <c r="B29" s="37" t="s">
        <v>43</v>
      </c>
      <c r="C29" s="37"/>
      <c r="D29" s="37"/>
      <c r="E29" s="37"/>
      <c r="F29" s="37"/>
      <c r="G29" s="37"/>
      <c r="H29" s="37"/>
      <c r="I29" s="27">
        <v>2896</v>
      </c>
    </row>
    <row r="30" spans="2:9" s="1" customFormat="1">
      <c r="B30" s="37" t="s">
        <v>44</v>
      </c>
      <c r="C30" s="37"/>
      <c r="D30" s="37"/>
      <c r="E30" s="37"/>
      <c r="F30" s="37"/>
      <c r="G30" s="37"/>
      <c r="H30" s="37"/>
      <c r="I30" s="13">
        <v>8063.48</v>
      </c>
    </row>
    <row r="31" spans="2:9" s="1" customFormat="1">
      <c r="B31" s="36" t="s">
        <v>60</v>
      </c>
      <c r="C31" s="36"/>
      <c r="D31" s="36"/>
      <c r="E31" s="36"/>
      <c r="F31" s="36"/>
      <c r="G31" s="36"/>
      <c r="H31" s="36"/>
      <c r="I31" s="25">
        <v>1937</v>
      </c>
    </row>
    <row r="32" spans="2:9" s="1" customFormat="1">
      <c r="B32" s="37" t="s">
        <v>61</v>
      </c>
      <c r="C32" s="37"/>
      <c r="D32" s="37"/>
      <c r="E32" s="37"/>
      <c r="F32" s="37"/>
      <c r="G32" s="37"/>
      <c r="H32" s="37"/>
      <c r="I32" s="27">
        <v>1937</v>
      </c>
    </row>
    <row r="33" spans="2:11" s="1" customFormat="1">
      <c r="B33" s="36" t="s">
        <v>45</v>
      </c>
      <c r="C33" s="36"/>
      <c r="D33" s="36"/>
      <c r="E33" s="36"/>
      <c r="F33" s="36"/>
      <c r="G33" s="36"/>
      <c r="H33" s="36"/>
      <c r="I33" s="16">
        <v>34227.51</v>
      </c>
      <c r="J33" s="17"/>
    </row>
    <row r="34" spans="2:11" s="1" customFormat="1">
      <c r="B34" s="36" t="s">
        <v>46</v>
      </c>
      <c r="C34" s="36"/>
      <c r="D34" s="36"/>
      <c r="E34" s="36"/>
      <c r="F34" s="36"/>
      <c r="G34" s="36"/>
      <c r="H34" s="36"/>
      <c r="I34" s="16">
        <v>10093.450000000001</v>
      </c>
    </row>
    <row r="35" spans="2:11" s="1" customFormat="1">
      <c r="B35" s="36" t="s">
        <v>47</v>
      </c>
      <c r="C35" s="36"/>
      <c r="D35" s="36"/>
      <c r="E35" s="36"/>
      <c r="F35" s="36"/>
      <c r="G35" s="36"/>
      <c r="H35" s="36"/>
      <c r="I35" s="16">
        <v>21709.38</v>
      </c>
      <c r="K35" s="17"/>
    </row>
    <row r="36" spans="2:11" s="1" customFormat="1">
      <c r="B36" s="36" t="s">
        <v>48</v>
      </c>
      <c r="C36" s="36"/>
      <c r="D36" s="36"/>
      <c r="E36" s="36"/>
      <c r="F36" s="36"/>
      <c r="G36" s="36"/>
      <c r="H36" s="36"/>
      <c r="I36" s="16">
        <v>2424.6799999999998</v>
      </c>
    </row>
    <row r="37" spans="2:11" s="1" customFormat="1">
      <c r="B37" s="36" t="s">
        <v>49</v>
      </c>
      <c r="C37" s="36"/>
      <c r="D37" s="36"/>
      <c r="E37" s="36"/>
      <c r="F37" s="36"/>
      <c r="G37" s="36"/>
      <c r="H37" s="36"/>
      <c r="I37" s="16">
        <v>13758.67</v>
      </c>
    </row>
    <row r="38" spans="2:11" s="1" customFormat="1">
      <c r="B38" s="36" t="s">
        <v>50</v>
      </c>
      <c r="C38" s="36"/>
      <c r="D38" s="36"/>
      <c r="E38" s="36"/>
      <c r="F38" s="36"/>
      <c r="G38" s="36"/>
      <c r="H38" s="36"/>
      <c r="I38" s="28">
        <v>676.66</v>
      </c>
    </row>
    <row r="39" spans="2:11" s="1" customFormat="1">
      <c r="F39" s="4"/>
      <c r="H39" s="14" t="s">
        <v>51</v>
      </c>
      <c r="I39" s="29">
        <v>86226.32</v>
      </c>
      <c r="J39" s="17"/>
    </row>
    <row r="40" spans="2:11" s="1" customFormat="1" ht="12.75">
      <c r="B40" s="50" t="s">
        <v>24</v>
      </c>
      <c r="C40" s="50"/>
      <c r="D40" s="50"/>
      <c r="E40" s="50"/>
      <c r="F40" s="4"/>
    </row>
    <row r="41" spans="2:11" s="1" customFormat="1">
      <c r="B41" s="37" t="s">
        <v>26</v>
      </c>
      <c r="C41" s="37"/>
      <c r="D41" s="41">
        <v>36088.32</v>
      </c>
      <c r="E41" s="41"/>
      <c r="F41" s="4"/>
    </row>
    <row r="42" spans="2:11" s="1" customFormat="1">
      <c r="B42" s="37" t="s">
        <v>28</v>
      </c>
      <c r="C42" s="37"/>
      <c r="D42" s="41">
        <v>1071.3699999999999</v>
      </c>
      <c r="E42" s="41"/>
      <c r="F42" s="4"/>
    </row>
    <row r="43" spans="2:11" s="1" customFormat="1">
      <c r="B43" s="37" t="s">
        <v>29</v>
      </c>
      <c r="C43" s="37"/>
      <c r="D43" s="41">
        <v>1353.31</v>
      </c>
      <c r="E43" s="41"/>
      <c r="F43" s="4"/>
    </row>
    <row r="44" spans="2:11" s="1" customFormat="1">
      <c r="B44" s="36" t="s">
        <v>31</v>
      </c>
      <c r="C44" s="36"/>
      <c r="D44" s="51">
        <v>28194</v>
      </c>
      <c r="E44" s="51"/>
      <c r="F44" s="4"/>
    </row>
    <row r="45" spans="2:11" s="1" customFormat="1" ht="11.25" customHeight="1">
      <c r="B45" s="5" t="s">
        <v>117</v>
      </c>
      <c r="C45" s="6"/>
      <c r="D45" s="52">
        <v>1576.02</v>
      </c>
      <c r="E45" s="53"/>
      <c r="F45" s="4"/>
      <c r="J45" s="4"/>
    </row>
    <row r="46" spans="2:11" s="1" customFormat="1" ht="11.25" customHeight="1">
      <c r="F46" s="4"/>
    </row>
  </sheetData>
  <mergeCells count="39">
    <mergeCell ref="B44:C44"/>
    <mergeCell ref="D44:E44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66</v>
      </c>
      <c r="C6" s="39"/>
      <c r="D6" s="39"/>
      <c r="E6" s="7" t="s">
        <v>3</v>
      </c>
      <c r="F6" s="4"/>
      <c r="G6" s="7" t="s">
        <v>33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67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214843.56</v>
      </c>
      <c r="D18" s="41">
        <v>214843.56</v>
      </c>
      <c r="E18" s="41"/>
      <c r="F18" s="48">
        <v>194141.94</v>
      </c>
      <c r="G18" s="49"/>
      <c r="H18" s="44">
        <f>I41+D43+D44+D45+D46+D47</f>
        <v>265769.83</v>
      </c>
      <c r="I18" s="45"/>
    </row>
    <row r="19" spans="2:9" s="1" customFormat="1">
      <c r="E19" s="14" t="s">
        <v>22</v>
      </c>
      <c r="F19" s="15">
        <v>20701.62</v>
      </c>
    </row>
    <row r="20" spans="2:9" s="1" customFormat="1">
      <c r="E20" s="14" t="s">
        <v>23</v>
      </c>
      <c r="F20" s="15">
        <v>241408.89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25">
        <v>30766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27">
        <v>10503</v>
      </c>
    </row>
    <row r="25" spans="2:9" s="1" customFormat="1">
      <c r="B25" s="37" t="s">
        <v>59</v>
      </c>
      <c r="C25" s="37"/>
      <c r="D25" s="37"/>
      <c r="E25" s="37"/>
      <c r="F25" s="37"/>
      <c r="G25" s="37"/>
      <c r="H25" s="37"/>
      <c r="I25" s="27">
        <v>20263</v>
      </c>
    </row>
    <row r="26" spans="2:9" s="1" customFormat="1">
      <c r="B26" s="36" t="s">
        <v>39</v>
      </c>
      <c r="C26" s="36"/>
      <c r="D26" s="36"/>
      <c r="E26" s="36"/>
      <c r="F26" s="36"/>
      <c r="G26" s="36"/>
      <c r="H26" s="36"/>
      <c r="I26" s="16">
        <v>46728.11</v>
      </c>
    </row>
    <row r="27" spans="2:9" s="1" customFormat="1">
      <c r="B27" s="37" t="s">
        <v>40</v>
      </c>
      <c r="C27" s="37"/>
      <c r="D27" s="37"/>
      <c r="E27" s="37"/>
      <c r="F27" s="37"/>
      <c r="G27" s="37"/>
      <c r="H27" s="37"/>
      <c r="I27" s="27">
        <v>20643</v>
      </c>
    </row>
    <row r="28" spans="2:9" s="1" customFormat="1">
      <c r="B28" s="37" t="s">
        <v>41</v>
      </c>
      <c r="C28" s="37"/>
      <c r="D28" s="37"/>
      <c r="E28" s="37"/>
      <c r="F28" s="37"/>
      <c r="G28" s="37"/>
      <c r="H28" s="37"/>
      <c r="I28" s="27">
        <v>4683</v>
      </c>
    </row>
    <row r="29" spans="2:9" s="1" customFormat="1">
      <c r="B29" s="37" t="s">
        <v>42</v>
      </c>
      <c r="C29" s="37"/>
      <c r="D29" s="37"/>
      <c r="E29" s="37"/>
      <c r="F29" s="37"/>
      <c r="G29" s="37"/>
      <c r="H29" s="37"/>
      <c r="I29" s="27">
        <v>6815</v>
      </c>
    </row>
    <row r="30" spans="2:9" s="1" customFormat="1">
      <c r="B30" s="37" t="s">
        <v>43</v>
      </c>
      <c r="C30" s="37"/>
      <c r="D30" s="37"/>
      <c r="E30" s="37"/>
      <c r="F30" s="37"/>
      <c r="G30" s="37"/>
      <c r="H30" s="37"/>
      <c r="I30" s="27">
        <v>2896</v>
      </c>
    </row>
    <row r="31" spans="2:9" s="1" customFormat="1">
      <c r="B31" s="37" t="s">
        <v>44</v>
      </c>
      <c r="C31" s="37"/>
      <c r="D31" s="37"/>
      <c r="E31" s="37"/>
      <c r="F31" s="37"/>
      <c r="G31" s="37"/>
      <c r="H31" s="37"/>
      <c r="I31" s="13">
        <v>11691.11</v>
      </c>
    </row>
    <row r="32" spans="2:9" s="1" customFormat="1">
      <c r="B32" s="36" t="s">
        <v>60</v>
      </c>
      <c r="C32" s="36"/>
      <c r="D32" s="36"/>
      <c r="E32" s="36"/>
      <c r="F32" s="36"/>
      <c r="G32" s="36"/>
      <c r="H32" s="36"/>
      <c r="I32" s="25">
        <v>1783</v>
      </c>
    </row>
    <row r="33" spans="2:11" s="1" customFormat="1">
      <c r="B33" s="37" t="s">
        <v>61</v>
      </c>
      <c r="C33" s="37"/>
      <c r="D33" s="37"/>
      <c r="E33" s="37"/>
      <c r="F33" s="37"/>
      <c r="G33" s="37"/>
      <c r="H33" s="37"/>
      <c r="I33" s="27">
        <v>1783</v>
      </c>
    </row>
    <row r="34" spans="2:11" s="1" customFormat="1">
      <c r="B34" s="36" t="s">
        <v>45</v>
      </c>
      <c r="C34" s="36"/>
      <c r="D34" s="36"/>
      <c r="E34" s="36"/>
      <c r="F34" s="36"/>
      <c r="G34" s="36"/>
      <c r="H34" s="36"/>
      <c r="I34" s="16">
        <v>62013.89</v>
      </c>
      <c r="J34" s="17"/>
    </row>
    <row r="35" spans="2:11" s="1" customFormat="1">
      <c r="B35" s="36" t="s">
        <v>46</v>
      </c>
      <c r="C35" s="36"/>
      <c r="D35" s="36"/>
      <c r="E35" s="36"/>
      <c r="F35" s="36"/>
      <c r="G35" s="36"/>
      <c r="H35" s="36"/>
      <c r="I35" s="16">
        <v>14634.32</v>
      </c>
    </row>
    <row r="36" spans="2:11" s="1" customFormat="1">
      <c r="B36" s="36" t="s">
        <v>47</v>
      </c>
      <c r="C36" s="36"/>
      <c r="D36" s="36"/>
      <c r="E36" s="36"/>
      <c r="F36" s="36"/>
      <c r="G36" s="36"/>
      <c r="H36" s="36"/>
      <c r="I36" s="16">
        <v>31476.06</v>
      </c>
      <c r="K36" s="17"/>
    </row>
    <row r="37" spans="2:11" s="1" customFormat="1">
      <c r="B37" s="36" t="s">
        <v>48</v>
      </c>
      <c r="C37" s="36"/>
      <c r="D37" s="36"/>
      <c r="E37" s="36"/>
      <c r="F37" s="36"/>
      <c r="G37" s="36"/>
      <c r="H37" s="36"/>
      <c r="I37" s="16">
        <v>3515.51</v>
      </c>
    </row>
    <row r="38" spans="2:11" s="1" customFormat="1">
      <c r="B38" s="36" t="s">
        <v>62</v>
      </c>
      <c r="C38" s="36"/>
      <c r="D38" s="36"/>
      <c r="E38" s="36"/>
      <c r="F38" s="36"/>
      <c r="G38" s="36"/>
      <c r="H38" s="36"/>
      <c r="I38" s="25">
        <v>12388</v>
      </c>
    </row>
    <row r="39" spans="2:11" s="1" customFormat="1">
      <c r="B39" s="36" t="s">
        <v>49</v>
      </c>
      <c r="C39" s="36"/>
      <c r="D39" s="36"/>
      <c r="E39" s="36"/>
      <c r="F39" s="36"/>
      <c r="G39" s="36"/>
      <c r="H39" s="36"/>
      <c r="I39" s="16">
        <v>19948.46</v>
      </c>
    </row>
    <row r="40" spans="2:11" s="1" customFormat="1">
      <c r="B40" s="36" t="s">
        <v>50</v>
      </c>
      <c r="C40" s="36"/>
      <c r="D40" s="36"/>
      <c r="E40" s="36"/>
      <c r="F40" s="36"/>
      <c r="G40" s="36"/>
      <c r="H40" s="36"/>
      <c r="I40" s="28">
        <v>981.07</v>
      </c>
    </row>
    <row r="41" spans="2:11" s="1" customFormat="1">
      <c r="F41" s="4"/>
      <c r="H41" s="14" t="s">
        <v>51</v>
      </c>
      <c r="I41" s="18">
        <v>162220.53</v>
      </c>
      <c r="J41" s="17"/>
    </row>
    <row r="42" spans="2:11" s="1" customFormat="1" ht="12.75">
      <c r="B42" s="50" t="s">
        <v>24</v>
      </c>
      <c r="C42" s="50"/>
      <c r="D42" s="50"/>
      <c r="E42" s="50"/>
      <c r="F42" s="4"/>
    </row>
    <row r="43" spans="2:11" s="1" customFormat="1">
      <c r="B43" s="37" t="s">
        <v>26</v>
      </c>
      <c r="C43" s="37"/>
      <c r="D43" s="41">
        <v>52323.839999999997</v>
      </c>
      <c r="E43" s="41"/>
      <c r="F43" s="4"/>
    </row>
    <row r="44" spans="2:11" s="1" customFormat="1">
      <c r="B44" s="37" t="s">
        <v>28</v>
      </c>
      <c r="C44" s="37"/>
      <c r="D44" s="41">
        <v>1553.36</v>
      </c>
      <c r="E44" s="41"/>
      <c r="F44" s="4"/>
    </row>
    <row r="45" spans="2:11" s="1" customFormat="1">
      <c r="B45" s="37" t="s">
        <v>29</v>
      </c>
      <c r="C45" s="37"/>
      <c r="D45" s="41">
        <v>1962.14</v>
      </c>
      <c r="E45" s="41"/>
      <c r="F45" s="4"/>
    </row>
    <row r="46" spans="2:11" s="1" customFormat="1">
      <c r="B46" s="36" t="s">
        <v>31</v>
      </c>
      <c r="C46" s="36"/>
      <c r="D46" s="51">
        <v>40878</v>
      </c>
      <c r="E46" s="51"/>
      <c r="F46" s="4"/>
    </row>
    <row r="47" spans="2:11" s="1" customFormat="1" ht="11.25" customHeight="1">
      <c r="B47" s="5" t="s">
        <v>117</v>
      </c>
      <c r="C47" s="6"/>
      <c r="D47" s="52">
        <v>6831.96</v>
      </c>
      <c r="E47" s="53"/>
      <c r="F47" s="4"/>
      <c r="J47" s="4"/>
    </row>
    <row r="48" spans="2:11" s="1" customFormat="1" ht="11.25" customHeight="1">
      <c r="F48" s="4"/>
    </row>
  </sheetData>
  <mergeCells count="41">
    <mergeCell ref="B45:C45"/>
    <mergeCell ref="D45:E45"/>
    <mergeCell ref="B46:C46"/>
    <mergeCell ref="D46:E46"/>
    <mergeCell ref="D47:E47"/>
    <mergeCell ref="B40:H40"/>
    <mergeCell ref="B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68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70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234351.96</v>
      </c>
      <c r="D18" s="41">
        <v>234351.96</v>
      </c>
      <c r="E18" s="41"/>
      <c r="F18" s="48">
        <v>223021.47</v>
      </c>
      <c r="G18" s="49"/>
      <c r="H18" s="44">
        <v>182218.82</v>
      </c>
      <c r="I18" s="45"/>
    </row>
    <row r="19" spans="2:9" s="1" customFormat="1">
      <c r="E19" s="14" t="s">
        <v>22</v>
      </c>
      <c r="F19" s="15">
        <v>11330.49</v>
      </c>
    </row>
    <row r="20" spans="2:9" s="1" customFormat="1">
      <c r="E20" s="14" t="s">
        <v>23</v>
      </c>
      <c r="F20" s="15">
        <v>44918.49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41564</v>
      </c>
    </row>
    <row r="24" spans="2:9" s="1" customFormat="1">
      <c r="B24" s="37" t="s">
        <v>38</v>
      </c>
      <c r="C24" s="37"/>
      <c r="D24" s="37"/>
      <c r="E24" s="37"/>
      <c r="F24" s="37"/>
      <c r="G24" s="37"/>
      <c r="H24" s="37"/>
      <c r="I24" s="13">
        <v>41220</v>
      </c>
    </row>
    <row r="25" spans="2:9" s="1" customFormat="1">
      <c r="B25" s="37" t="s">
        <v>71</v>
      </c>
      <c r="C25" s="37"/>
      <c r="D25" s="37"/>
      <c r="E25" s="37"/>
      <c r="F25" s="37"/>
      <c r="G25" s="37"/>
      <c r="H25" s="37"/>
      <c r="I25" s="13">
        <v>344</v>
      </c>
    </row>
    <row r="26" spans="2:9" s="1" customFormat="1">
      <c r="B26" s="36" t="s">
        <v>39</v>
      </c>
      <c r="C26" s="36"/>
      <c r="D26" s="36"/>
      <c r="E26" s="36"/>
      <c r="F26" s="36"/>
      <c r="G26" s="36"/>
      <c r="H26" s="36"/>
      <c r="I26" s="16">
        <v>64411.28</v>
      </c>
    </row>
    <row r="27" spans="2:9" s="1" customFormat="1">
      <c r="B27" s="37" t="s">
        <v>40</v>
      </c>
      <c r="C27" s="37"/>
      <c r="D27" s="37"/>
      <c r="E27" s="37"/>
      <c r="F27" s="37"/>
      <c r="G27" s="37"/>
      <c r="H27" s="37"/>
      <c r="I27" s="13">
        <v>11007</v>
      </c>
    </row>
    <row r="28" spans="2:9" s="1" customFormat="1">
      <c r="B28" s="37" t="s">
        <v>41</v>
      </c>
      <c r="C28" s="37"/>
      <c r="D28" s="37"/>
      <c r="E28" s="37"/>
      <c r="F28" s="37"/>
      <c r="G28" s="37"/>
      <c r="H28" s="37"/>
      <c r="I28" s="13">
        <v>7911</v>
      </c>
    </row>
    <row r="29" spans="2:9" s="1" customFormat="1">
      <c r="B29" s="37" t="s">
        <v>42</v>
      </c>
      <c r="C29" s="37"/>
      <c r="D29" s="37"/>
      <c r="E29" s="37"/>
      <c r="F29" s="37"/>
      <c r="G29" s="37"/>
      <c r="H29" s="37"/>
      <c r="I29" s="13">
        <v>32025</v>
      </c>
    </row>
    <row r="30" spans="2:9" s="1" customFormat="1">
      <c r="B30" s="37" t="s">
        <v>43</v>
      </c>
      <c r="C30" s="37"/>
      <c r="D30" s="37"/>
      <c r="E30" s="37"/>
      <c r="F30" s="37"/>
      <c r="G30" s="37"/>
      <c r="H30" s="37"/>
      <c r="I30" s="13">
        <v>2896</v>
      </c>
    </row>
    <row r="31" spans="2:9" s="1" customFormat="1">
      <c r="B31" s="37" t="s">
        <v>44</v>
      </c>
      <c r="C31" s="37"/>
      <c r="D31" s="37"/>
      <c r="E31" s="37"/>
      <c r="F31" s="37"/>
      <c r="G31" s="37"/>
      <c r="H31" s="37"/>
      <c r="I31" s="13">
        <v>10572.28</v>
      </c>
    </row>
    <row r="32" spans="2:9" s="1" customFormat="1">
      <c r="B32" s="36" t="s">
        <v>60</v>
      </c>
      <c r="C32" s="36"/>
      <c r="D32" s="36"/>
      <c r="E32" s="36"/>
      <c r="F32" s="36"/>
      <c r="G32" s="36"/>
      <c r="H32" s="36"/>
      <c r="I32" s="16">
        <v>311</v>
      </c>
    </row>
    <row r="33" spans="2:11" s="1" customFormat="1">
      <c r="B33" s="37" t="s">
        <v>61</v>
      </c>
      <c r="C33" s="37"/>
      <c r="D33" s="37"/>
      <c r="E33" s="37"/>
      <c r="F33" s="37"/>
      <c r="G33" s="37"/>
      <c r="H33" s="37"/>
      <c r="I33" s="13">
        <v>311</v>
      </c>
    </row>
    <row r="34" spans="2:11" s="1" customFormat="1">
      <c r="B34" s="36" t="s">
        <v>45</v>
      </c>
      <c r="C34" s="36"/>
      <c r="D34" s="36"/>
      <c r="E34" s="36"/>
      <c r="F34" s="36"/>
      <c r="G34" s="36"/>
      <c r="H34" s="36"/>
      <c r="I34" s="16">
        <v>69204.73</v>
      </c>
      <c r="J34" s="17"/>
    </row>
    <row r="35" spans="2:11" s="1" customFormat="1">
      <c r="B35" s="36" t="s">
        <v>46</v>
      </c>
      <c r="C35" s="36"/>
      <c r="D35" s="36"/>
      <c r="E35" s="36"/>
      <c r="F35" s="36"/>
      <c r="G35" s="36"/>
      <c r="H35" s="36"/>
      <c r="I35" s="16">
        <v>13233.83</v>
      </c>
    </row>
    <row r="36" spans="2:11" s="1" customFormat="1">
      <c r="B36" s="36" t="s">
        <v>47</v>
      </c>
      <c r="C36" s="36"/>
      <c r="D36" s="36"/>
      <c r="E36" s="36"/>
      <c r="F36" s="36"/>
      <c r="G36" s="36"/>
      <c r="H36" s="36"/>
      <c r="I36" s="16">
        <v>25463.82</v>
      </c>
      <c r="K36" s="17"/>
    </row>
    <row r="37" spans="2:11" s="1" customFormat="1">
      <c r="B37" s="36" t="s">
        <v>48</v>
      </c>
      <c r="C37" s="36"/>
      <c r="D37" s="36"/>
      <c r="E37" s="36"/>
      <c r="F37" s="36"/>
      <c r="G37" s="36"/>
      <c r="H37" s="36"/>
      <c r="I37" s="16">
        <v>3179.08</v>
      </c>
    </row>
    <row r="38" spans="2:11" s="1" customFormat="1">
      <c r="B38" s="36" t="s">
        <v>62</v>
      </c>
      <c r="C38" s="36"/>
      <c r="D38" s="36"/>
      <c r="E38" s="36"/>
      <c r="F38" s="36"/>
      <c r="G38" s="36"/>
      <c r="H38" s="36"/>
      <c r="I38" s="16">
        <v>24328</v>
      </c>
    </row>
    <row r="39" spans="2:11" s="1" customFormat="1">
      <c r="B39" s="36" t="s">
        <v>49</v>
      </c>
      <c r="C39" s="36"/>
      <c r="D39" s="36"/>
      <c r="E39" s="36"/>
      <c r="F39" s="36"/>
      <c r="G39" s="36"/>
      <c r="H39" s="36"/>
      <c r="I39" s="16">
        <v>18039.41</v>
      </c>
    </row>
    <row r="40" spans="2:11" s="1" customFormat="1">
      <c r="B40" s="36" t="s">
        <v>50</v>
      </c>
      <c r="C40" s="36"/>
      <c r="D40" s="36"/>
      <c r="E40" s="36"/>
      <c r="F40" s="36"/>
      <c r="G40" s="36"/>
      <c r="H40" s="36"/>
      <c r="I40" s="16">
        <v>887.18</v>
      </c>
    </row>
    <row r="41" spans="2:11" s="1" customFormat="1">
      <c r="F41" s="4"/>
      <c r="H41" s="14" t="s">
        <v>51</v>
      </c>
      <c r="I41" s="18">
        <v>194417.6</v>
      </c>
      <c r="J41" s="17"/>
    </row>
    <row r="42" spans="2:11" s="1" customFormat="1" ht="12.75">
      <c r="B42" s="50" t="s">
        <v>24</v>
      </c>
      <c r="C42" s="50"/>
      <c r="D42" s="50"/>
      <c r="E42" s="50"/>
      <c r="F42" s="4"/>
    </row>
    <row r="43" spans="2:11" s="1" customFormat="1">
      <c r="B43" s="37" t="s">
        <v>26</v>
      </c>
      <c r="C43" s="37"/>
      <c r="D43" s="41">
        <v>46133.57</v>
      </c>
      <c r="E43" s="41"/>
      <c r="F43" s="4"/>
    </row>
    <row r="44" spans="2:11" s="1" customFormat="1">
      <c r="B44" s="37" t="s">
        <v>27</v>
      </c>
      <c r="C44" s="37"/>
      <c r="D44" s="41">
        <v>14121.01</v>
      </c>
      <c r="E44" s="41"/>
      <c r="F44" s="4"/>
    </row>
    <row r="45" spans="2:11" s="1" customFormat="1">
      <c r="B45" s="37" t="s">
        <v>28</v>
      </c>
      <c r="C45" s="37"/>
      <c r="D45" s="41">
        <v>1404.71</v>
      </c>
      <c r="E45" s="41"/>
      <c r="F45" s="4"/>
    </row>
    <row r="46" spans="2:11" s="1" customFormat="1">
      <c r="B46" s="37" t="s">
        <v>29</v>
      </c>
      <c r="C46" s="37"/>
      <c r="D46" s="41">
        <v>1774.37</v>
      </c>
      <c r="E46" s="41"/>
      <c r="F46" s="4"/>
    </row>
    <row r="47" spans="2:11" s="1" customFormat="1">
      <c r="B47" s="36" t="s">
        <v>31</v>
      </c>
      <c r="C47" s="36"/>
      <c r="D47" s="51">
        <v>36966</v>
      </c>
      <c r="E47" s="51"/>
      <c r="F47" s="4"/>
    </row>
    <row r="48" spans="2:11" s="1" customFormat="1" ht="11.25" customHeight="1">
      <c r="B48" s="5" t="s">
        <v>117</v>
      </c>
      <c r="C48" s="6"/>
      <c r="D48" s="52">
        <v>6700.92</v>
      </c>
      <c r="E48" s="53"/>
      <c r="F48" s="4"/>
      <c r="J48" s="4"/>
    </row>
    <row r="49" spans="6:6" s="1" customFormat="1" ht="11.25" customHeight="1">
      <c r="F49" s="4"/>
    </row>
  </sheetData>
  <mergeCells count="43">
    <mergeCell ref="D48:E48"/>
    <mergeCell ref="B45:C45"/>
    <mergeCell ref="D45:E45"/>
    <mergeCell ref="B46:C46"/>
    <mergeCell ref="D46:E46"/>
    <mergeCell ref="B47:C47"/>
    <mergeCell ref="D47:E47"/>
    <mergeCell ref="B40:H40"/>
    <mergeCell ref="B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72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73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231468.14</v>
      </c>
      <c r="D18" s="41">
        <v>231468.14</v>
      </c>
      <c r="E18" s="41"/>
      <c r="F18" s="48">
        <v>242602.62</v>
      </c>
      <c r="G18" s="49"/>
      <c r="H18" s="44">
        <f>I39+D41+D42+D43+D44+D45+D46+D47</f>
        <v>272835.22999999992</v>
      </c>
      <c r="I18" s="45"/>
    </row>
    <row r="19" spans="2:9" s="1" customFormat="1">
      <c r="E19" s="14" t="s">
        <v>22</v>
      </c>
      <c r="F19" s="15">
        <v>-11134.48</v>
      </c>
    </row>
    <row r="20" spans="2:9" s="1" customFormat="1">
      <c r="E20" s="14" t="s">
        <v>23</v>
      </c>
      <c r="F20" s="15">
        <v>18446.87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69364</v>
      </c>
    </row>
    <row r="24" spans="2:9" s="1" customFormat="1">
      <c r="B24" s="37" t="s">
        <v>65</v>
      </c>
      <c r="C24" s="37"/>
      <c r="D24" s="37"/>
      <c r="E24" s="37"/>
      <c r="F24" s="37"/>
      <c r="G24" s="37"/>
      <c r="H24" s="37"/>
      <c r="I24" s="13">
        <v>6459</v>
      </c>
    </row>
    <row r="25" spans="2:9" s="1" customFormat="1">
      <c r="B25" s="37" t="s">
        <v>38</v>
      </c>
      <c r="C25" s="37"/>
      <c r="D25" s="37"/>
      <c r="E25" s="37"/>
      <c r="F25" s="37"/>
      <c r="G25" s="37"/>
      <c r="H25" s="37"/>
      <c r="I25" s="13">
        <v>59378</v>
      </c>
    </row>
    <row r="26" spans="2:9" s="1" customFormat="1">
      <c r="B26" s="37" t="s">
        <v>74</v>
      </c>
      <c r="C26" s="37"/>
      <c r="D26" s="37"/>
      <c r="E26" s="37"/>
      <c r="F26" s="37"/>
      <c r="G26" s="37"/>
      <c r="H26" s="37"/>
      <c r="I26" s="13">
        <v>3083</v>
      </c>
    </row>
    <row r="27" spans="2:9" s="1" customFormat="1">
      <c r="B27" s="37" t="s">
        <v>71</v>
      </c>
      <c r="C27" s="37"/>
      <c r="D27" s="37"/>
      <c r="E27" s="37"/>
      <c r="F27" s="37"/>
      <c r="G27" s="37"/>
      <c r="H27" s="37"/>
      <c r="I27" s="13">
        <v>444</v>
      </c>
    </row>
    <row r="28" spans="2:9" s="1" customFormat="1">
      <c r="B28" s="36" t="s">
        <v>39</v>
      </c>
      <c r="C28" s="36"/>
      <c r="D28" s="36"/>
      <c r="E28" s="36"/>
      <c r="F28" s="36"/>
      <c r="G28" s="36"/>
      <c r="H28" s="36"/>
      <c r="I28" s="16">
        <v>32707.72</v>
      </c>
    </row>
    <row r="29" spans="2:9" s="1" customFormat="1">
      <c r="B29" s="37" t="s">
        <v>40</v>
      </c>
      <c r="C29" s="37"/>
      <c r="D29" s="37"/>
      <c r="E29" s="37"/>
      <c r="F29" s="37"/>
      <c r="G29" s="37"/>
      <c r="H29" s="37"/>
      <c r="I29" s="13">
        <v>5298</v>
      </c>
    </row>
    <row r="30" spans="2:9" s="1" customFormat="1">
      <c r="B30" s="37" t="s">
        <v>41</v>
      </c>
      <c r="C30" s="37"/>
      <c r="D30" s="37"/>
      <c r="E30" s="37"/>
      <c r="F30" s="37"/>
      <c r="G30" s="37"/>
      <c r="H30" s="37"/>
      <c r="I30" s="13">
        <v>14645</v>
      </c>
    </row>
    <row r="31" spans="2:9" s="1" customFormat="1">
      <c r="B31" s="37" t="s">
        <v>43</v>
      </c>
      <c r="C31" s="37"/>
      <c r="D31" s="37"/>
      <c r="E31" s="37"/>
      <c r="F31" s="37"/>
      <c r="G31" s="37"/>
      <c r="H31" s="37"/>
      <c r="I31" s="13">
        <v>2896</v>
      </c>
    </row>
    <row r="32" spans="2:9" s="1" customFormat="1">
      <c r="B32" s="37" t="s">
        <v>44</v>
      </c>
      <c r="C32" s="37"/>
      <c r="D32" s="37"/>
      <c r="E32" s="37"/>
      <c r="F32" s="37"/>
      <c r="G32" s="37"/>
      <c r="H32" s="37"/>
      <c r="I32" s="13">
        <v>9868.7199999999993</v>
      </c>
    </row>
    <row r="33" spans="2:11" s="1" customFormat="1">
      <c r="B33" s="36" t="s">
        <v>45</v>
      </c>
      <c r="C33" s="36"/>
      <c r="D33" s="36"/>
      <c r="E33" s="36"/>
      <c r="F33" s="36"/>
      <c r="G33" s="36"/>
      <c r="H33" s="36"/>
      <c r="I33" s="16">
        <v>41890.29</v>
      </c>
      <c r="J33" s="17"/>
    </row>
    <row r="34" spans="2:11" s="1" customFormat="1">
      <c r="B34" s="36" t="s">
        <v>46</v>
      </c>
      <c r="C34" s="36"/>
      <c r="D34" s="36"/>
      <c r="E34" s="36"/>
      <c r="F34" s="36"/>
      <c r="G34" s="36"/>
      <c r="H34" s="36"/>
      <c r="I34" s="16">
        <v>12353.15</v>
      </c>
    </row>
    <row r="35" spans="2:11" s="1" customFormat="1">
      <c r="B35" s="36" t="s">
        <v>47</v>
      </c>
      <c r="C35" s="36"/>
      <c r="D35" s="36"/>
      <c r="E35" s="36"/>
      <c r="F35" s="36"/>
      <c r="G35" s="36"/>
      <c r="H35" s="36"/>
      <c r="I35" s="16">
        <v>26569.62</v>
      </c>
      <c r="K35" s="17"/>
    </row>
    <row r="36" spans="2:11" s="1" customFormat="1">
      <c r="B36" s="36" t="s">
        <v>48</v>
      </c>
      <c r="C36" s="36"/>
      <c r="D36" s="36"/>
      <c r="E36" s="36"/>
      <c r="F36" s="36"/>
      <c r="G36" s="36"/>
      <c r="H36" s="36"/>
      <c r="I36" s="16">
        <v>2967.52</v>
      </c>
    </row>
    <row r="37" spans="2:11" s="1" customFormat="1">
      <c r="B37" s="36" t="s">
        <v>49</v>
      </c>
      <c r="C37" s="36"/>
      <c r="D37" s="36"/>
      <c r="E37" s="36"/>
      <c r="F37" s="36"/>
      <c r="G37" s="36"/>
      <c r="H37" s="36"/>
      <c r="I37" s="16">
        <v>16838.93</v>
      </c>
    </row>
    <row r="38" spans="2:11" s="1" customFormat="1">
      <c r="B38" s="36" t="s">
        <v>50</v>
      </c>
      <c r="C38" s="36"/>
      <c r="D38" s="36"/>
      <c r="E38" s="36"/>
      <c r="F38" s="36"/>
      <c r="G38" s="36"/>
      <c r="H38" s="36"/>
      <c r="I38" s="16">
        <v>828.14</v>
      </c>
    </row>
    <row r="39" spans="2:11" s="1" customFormat="1">
      <c r="F39" s="4"/>
      <c r="H39" s="14" t="s">
        <v>51</v>
      </c>
      <c r="I39" s="18">
        <v>161629.07999999999</v>
      </c>
      <c r="J39" s="17"/>
    </row>
    <row r="40" spans="2:11" s="1" customFormat="1" ht="12.75">
      <c r="B40" s="50" t="s">
        <v>24</v>
      </c>
      <c r="C40" s="50"/>
      <c r="D40" s="50"/>
      <c r="E40" s="50"/>
      <c r="F40" s="4"/>
      <c r="I40" s="19"/>
    </row>
    <row r="41" spans="2:11" s="1" customFormat="1">
      <c r="B41" s="37" t="s">
        <v>26</v>
      </c>
      <c r="C41" s="37"/>
      <c r="D41" s="41">
        <v>43163.33</v>
      </c>
      <c r="E41" s="41"/>
      <c r="F41" s="4"/>
    </row>
    <row r="42" spans="2:11" s="1" customFormat="1">
      <c r="B42" s="37" t="s">
        <v>27</v>
      </c>
      <c r="C42" s="37"/>
      <c r="D42" s="41">
        <v>13211.85</v>
      </c>
      <c r="E42" s="41"/>
      <c r="F42" s="4"/>
    </row>
    <row r="43" spans="2:11" s="1" customFormat="1">
      <c r="B43" s="37" t="s">
        <v>28</v>
      </c>
      <c r="C43" s="37"/>
      <c r="D43" s="41">
        <v>1314.27</v>
      </c>
      <c r="E43" s="41"/>
      <c r="F43" s="4"/>
    </row>
    <row r="44" spans="2:11" s="1" customFormat="1">
      <c r="B44" s="37" t="s">
        <v>29</v>
      </c>
      <c r="C44" s="37"/>
      <c r="D44" s="41">
        <v>1660.13</v>
      </c>
      <c r="E44" s="41"/>
      <c r="F44" s="4"/>
    </row>
    <row r="45" spans="2:11" s="1" customFormat="1">
      <c r="B45" s="36" t="s">
        <v>31</v>
      </c>
      <c r="C45" s="36"/>
      <c r="D45" s="51">
        <v>34586</v>
      </c>
      <c r="E45" s="51"/>
      <c r="F45" s="4"/>
    </row>
    <row r="46" spans="2:11" s="1" customFormat="1">
      <c r="B46" s="2" t="s">
        <v>116</v>
      </c>
      <c r="C46" s="3"/>
      <c r="D46" s="54">
        <v>10542.35</v>
      </c>
      <c r="E46" s="55"/>
      <c r="F46" s="4"/>
    </row>
    <row r="47" spans="2:11" s="1" customFormat="1" ht="11.25" customHeight="1">
      <c r="B47" s="5" t="s">
        <v>117</v>
      </c>
      <c r="C47" s="6"/>
      <c r="D47" s="52">
        <v>6728.22</v>
      </c>
      <c r="E47" s="53"/>
      <c r="F47" s="4"/>
      <c r="J47" s="4"/>
    </row>
    <row r="48" spans="2:11" s="1" customFormat="1" ht="11.25" customHeight="1">
      <c r="F48" s="4"/>
    </row>
  </sheetData>
  <mergeCells count="42">
    <mergeCell ref="B44:C44"/>
    <mergeCell ref="D44:E44"/>
    <mergeCell ref="B45:C45"/>
    <mergeCell ref="D45:E45"/>
    <mergeCell ref="D46:E46"/>
    <mergeCell ref="D47:E47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75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76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9" s="1" customFormat="1">
      <c r="B17" s="10" t="s">
        <v>16</v>
      </c>
      <c r="C17" s="11" t="s">
        <v>17</v>
      </c>
      <c r="D17" s="40" t="s">
        <v>18</v>
      </c>
      <c r="E17" s="40"/>
      <c r="F17" s="46" t="s">
        <v>19</v>
      </c>
      <c r="G17" s="47"/>
      <c r="H17" s="42" t="s">
        <v>20</v>
      </c>
      <c r="I17" s="43"/>
    </row>
    <row r="18" spans="2:9" s="1" customFormat="1">
      <c r="B18" s="12" t="s">
        <v>21</v>
      </c>
      <c r="C18" s="13">
        <v>230609.16</v>
      </c>
      <c r="D18" s="41">
        <v>230609.16</v>
      </c>
      <c r="E18" s="41"/>
      <c r="F18" s="48">
        <v>178879.43</v>
      </c>
      <c r="G18" s="49"/>
      <c r="H18" s="44">
        <f>I40+D42+D43+D44+D45+D46+D47</f>
        <v>195985.33000000002</v>
      </c>
      <c r="I18" s="45"/>
    </row>
    <row r="19" spans="2:9" s="1" customFormat="1">
      <c r="E19" s="14" t="s">
        <v>22</v>
      </c>
      <c r="F19" s="15">
        <v>51729.73</v>
      </c>
    </row>
    <row r="20" spans="2:9" s="1" customFormat="1">
      <c r="E20" s="14" t="s">
        <v>23</v>
      </c>
      <c r="F20" s="15">
        <v>387963.38</v>
      </c>
    </row>
    <row r="21" spans="2:9" s="1" customFormat="1">
      <c r="F21" s="4"/>
    </row>
    <row r="22" spans="2:9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9" s="1" customFormat="1">
      <c r="B23" s="36" t="s">
        <v>37</v>
      </c>
      <c r="C23" s="36"/>
      <c r="D23" s="36"/>
      <c r="E23" s="36"/>
      <c r="F23" s="36"/>
      <c r="G23" s="36"/>
      <c r="H23" s="36"/>
      <c r="I23" s="16">
        <v>3062</v>
      </c>
    </row>
    <row r="24" spans="2:9" s="1" customFormat="1">
      <c r="B24" s="37" t="s">
        <v>59</v>
      </c>
      <c r="C24" s="37"/>
      <c r="D24" s="37"/>
      <c r="E24" s="37"/>
      <c r="F24" s="37"/>
      <c r="G24" s="37"/>
      <c r="H24" s="37"/>
      <c r="I24" s="13">
        <v>2718</v>
      </c>
    </row>
    <row r="25" spans="2:9" s="1" customFormat="1">
      <c r="B25" s="37" t="s">
        <v>71</v>
      </c>
      <c r="C25" s="37"/>
      <c r="D25" s="37"/>
      <c r="E25" s="37"/>
      <c r="F25" s="37"/>
      <c r="G25" s="37"/>
      <c r="H25" s="37"/>
      <c r="I25" s="13">
        <v>344</v>
      </c>
    </row>
    <row r="26" spans="2:9" s="1" customFormat="1">
      <c r="B26" s="36" t="s">
        <v>39</v>
      </c>
      <c r="C26" s="36"/>
      <c r="D26" s="36"/>
      <c r="E26" s="36"/>
      <c r="F26" s="36"/>
      <c r="G26" s="36"/>
      <c r="H26" s="36"/>
      <c r="I26" s="16">
        <v>30653.99</v>
      </c>
    </row>
    <row r="27" spans="2:9" s="1" customFormat="1">
      <c r="B27" s="37" t="s">
        <v>40</v>
      </c>
      <c r="C27" s="37"/>
      <c r="D27" s="37"/>
      <c r="E27" s="37"/>
      <c r="F27" s="37"/>
      <c r="G27" s="37"/>
      <c r="H27" s="37"/>
      <c r="I27" s="13">
        <v>623</v>
      </c>
    </row>
    <row r="28" spans="2:9" s="1" customFormat="1">
      <c r="B28" s="37" t="s">
        <v>41</v>
      </c>
      <c r="C28" s="37"/>
      <c r="D28" s="37"/>
      <c r="E28" s="37"/>
      <c r="F28" s="37"/>
      <c r="G28" s="37"/>
      <c r="H28" s="37"/>
      <c r="I28" s="13">
        <v>11881</v>
      </c>
    </row>
    <row r="29" spans="2:9" s="1" customFormat="1">
      <c r="B29" s="37" t="s">
        <v>42</v>
      </c>
      <c r="C29" s="37"/>
      <c r="D29" s="37"/>
      <c r="E29" s="37"/>
      <c r="F29" s="37"/>
      <c r="G29" s="37"/>
      <c r="H29" s="37"/>
      <c r="I29" s="13">
        <v>5399</v>
      </c>
    </row>
    <row r="30" spans="2:9" s="1" customFormat="1">
      <c r="B30" s="37" t="s">
        <v>43</v>
      </c>
      <c r="C30" s="37"/>
      <c r="D30" s="37"/>
      <c r="E30" s="37"/>
      <c r="F30" s="37"/>
      <c r="G30" s="37"/>
      <c r="H30" s="37"/>
      <c r="I30" s="13">
        <v>2896</v>
      </c>
    </row>
    <row r="31" spans="2:9" s="1" customFormat="1">
      <c r="B31" s="37" t="s">
        <v>44</v>
      </c>
      <c r="C31" s="37"/>
      <c r="D31" s="37"/>
      <c r="E31" s="37"/>
      <c r="F31" s="37"/>
      <c r="G31" s="37"/>
      <c r="H31" s="37"/>
      <c r="I31" s="13">
        <v>9854.99</v>
      </c>
    </row>
    <row r="32" spans="2:9" s="1" customFormat="1">
      <c r="B32" s="36" t="s">
        <v>60</v>
      </c>
      <c r="C32" s="36"/>
      <c r="D32" s="36"/>
      <c r="E32" s="36"/>
      <c r="F32" s="36"/>
      <c r="G32" s="36"/>
      <c r="H32" s="36"/>
      <c r="I32" s="16">
        <v>2506</v>
      </c>
    </row>
    <row r="33" spans="2:11" s="1" customFormat="1">
      <c r="B33" s="37" t="s">
        <v>61</v>
      </c>
      <c r="C33" s="37"/>
      <c r="D33" s="37"/>
      <c r="E33" s="37"/>
      <c r="F33" s="37"/>
      <c r="G33" s="37"/>
      <c r="H33" s="37"/>
      <c r="I33" s="13">
        <v>2506</v>
      </c>
    </row>
    <row r="34" spans="2:11" s="1" customFormat="1">
      <c r="B34" s="36" t="s">
        <v>45</v>
      </c>
      <c r="C34" s="36"/>
      <c r="D34" s="36"/>
      <c r="E34" s="36"/>
      <c r="F34" s="36"/>
      <c r="G34" s="36"/>
      <c r="H34" s="36"/>
      <c r="I34" s="16">
        <v>41832.01</v>
      </c>
      <c r="J34" s="17"/>
    </row>
    <row r="35" spans="2:11" s="1" customFormat="1">
      <c r="B35" s="36" t="s">
        <v>46</v>
      </c>
      <c r="C35" s="36"/>
      <c r="D35" s="36"/>
      <c r="E35" s="36"/>
      <c r="F35" s="36"/>
      <c r="G35" s="36"/>
      <c r="H35" s="36"/>
      <c r="I35" s="16">
        <v>12335.96</v>
      </c>
    </row>
    <row r="36" spans="2:11" s="1" customFormat="1">
      <c r="B36" s="36" t="s">
        <v>47</v>
      </c>
      <c r="C36" s="36"/>
      <c r="D36" s="36"/>
      <c r="E36" s="36"/>
      <c r="F36" s="36"/>
      <c r="G36" s="36"/>
      <c r="H36" s="36"/>
      <c r="I36" s="16">
        <v>26532.66</v>
      </c>
      <c r="K36" s="17"/>
    </row>
    <row r="37" spans="2:11" s="1" customFormat="1">
      <c r="B37" s="36" t="s">
        <v>48</v>
      </c>
      <c r="C37" s="36"/>
      <c r="D37" s="36"/>
      <c r="E37" s="36"/>
      <c r="F37" s="36"/>
      <c r="G37" s="36"/>
      <c r="H37" s="36"/>
      <c r="I37" s="16">
        <v>2963.39</v>
      </c>
    </row>
    <row r="38" spans="2:11" s="1" customFormat="1">
      <c r="B38" s="36" t="s">
        <v>49</v>
      </c>
      <c r="C38" s="36"/>
      <c r="D38" s="36"/>
      <c r="E38" s="36"/>
      <c r="F38" s="36"/>
      <c r="G38" s="36"/>
      <c r="H38" s="36"/>
      <c r="I38" s="16">
        <v>16815.5</v>
      </c>
    </row>
    <row r="39" spans="2:11" s="1" customFormat="1">
      <c r="B39" s="36" t="s">
        <v>50</v>
      </c>
      <c r="C39" s="36"/>
      <c r="D39" s="36"/>
      <c r="E39" s="36"/>
      <c r="F39" s="36"/>
      <c r="G39" s="36"/>
      <c r="H39" s="36"/>
      <c r="I39" s="16">
        <v>826.99</v>
      </c>
    </row>
    <row r="40" spans="2:11" s="1" customFormat="1">
      <c r="F40" s="4"/>
      <c r="H40" s="14" t="s">
        <v>51</v>
      </c>
      <c r="I40" s="18">
        <v>95696.49</v>
      </c>
      <c r="J40" s="17"/>
    </row>
    <row r="41" spans="2:11" s="1" customFormat="1" ht="12.75">
      <c r="B41" s="50" t="s">
        <v>24</v>
      </c>
      <c r="C41" s="50"/>
      <c r="D41" s="50"/>
      <c r="E41" s="50"/>
      <c r="F41" s="4"/>
    </row>
    <row r="42" spans="2:11" s="1" customFormat="1">
      <c r="B42" s="37" t="s">
        <v>26</v>
      </c>
      <c r="C42" s="37"/>
      <c r="D42" s="41">
        <v>43003.58</v>
      </c>
      <c r="E42" s="41"/>
      <c r="F42" s="4"/>
    </row>
    <row r="43" spans="2:11" s="1" customFormat="1">
      <c r="B43" s="37" t="s">
        <v>27</v>
      </c>
      <c r="C43" s="37"/>
      <c r="D43" s="41">
        <v>13162.96</v>
      </c>
      <c r="E43" s="41"/>
      <c r="F43" s="4"/>
    </row>
    <row r="44" spans="2:11" s="1" customFormat="1">
      <c r="B44" s="37" t="s">
        <v>28</v>
      </c>
      <c r="C44" s="37"/>
      <c r="D44" s="41">
        <v>1309.4000000000001</v>
      </c>
      <c r="E44" s="41"/>
      <c r="F44" s="4"/>
    </row>
    <row r="45" spans="2:11" s="1" customFormat="1">
      <c r="B45" s="37" t="s">
        <v>29</v>
      </c>
      <c r="C45" s="37"/>
      <c r="D45" s="41">
        <v>1653.98</v>
      </c>
      <c r="E45" s="41"/>
      <c r="F45" s="4"/>
    </row>
    <row r="46" spans="2:11" s="1" customFormat="1">
      <c r="B46" s="36" t="s">
        <v>31</v>
      </c>
      <c r="C46" s="36"/>
      <c r="D46" s="51">
        <v>34458</v>
      </c>
      <c r="E46" s="51"/>
      <c r="F46" s="4"/>
    </row>
    <row r="47" spans="2:11" s="1" customFormat="1" ht="11.25" customHeight="1">
      <c r="B47" s="5" t="s">
        <v>117</v>
      </c>
      <c r="C47" s="6"/>
      <c r="D47" s="52">
        <v>6700.92</v>
      </c>
      <c r="E47" s="53"/>
      <c r="F47" s="4"/>
      <c r="J47" s="4"/>
    </row>
    <row r="48" spans="2:11" s="1" customFormat="1" ht="11.25" customHeight="1">
      <c r="F48" s="4"/>
    </row>
  </sheetData>
  <mergeCells count="42">
    <mergeCell ref="B45:C45"/>
    <mergeCell ref="D45:E45"/>
    <mergeCell ref="B46:C46"/>
    <mergeCell ref="D46:E46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customWidth="1"/>
    <col min="2" max="2" width="37" customWidth="1"/>
    <col min="3" max="3" width="16" customWidth="1"/>
    <col min="4" max="4" width="11.33203125" customWidth="1"/>
    <col min="5" max="5" width="4.5" customWidth="1"/>
    <col min="6" max="6" width="19" customWidth="1"/>
    <col min="7" max="7" width="3.1640625" customWidth="1"/>
    <col min="8" max="8" width="2.33203125" customWidth="1"/>
    <col min="9" max="9" width="16" customWidth="1"/>
  </cols>
  <sheetData>
    <row r="1" spans="2:9" s="1" customFormat="1" ht="5.25" customHeight="1">
      <c r="F1" s="4"/>
    </row>
    <row r="2" spans="2:9" s="1" customFormat="1" ht="12.75">
      <c r="B2" s="38" t="s">
        <v>0</v>
      </c>
      <c r="C2" s="38"/>
      <c r="D2" s="38"/>
      <c r="E2" s="38"/>
      <c r="F2" s="38"/>
      <c r="G2" s="38"/>
      <c r="H2" s="38"/>
      <c r="I2" s="38"/>
    </row>
    <row r="3" spans="2:9" s="1" customFormat="1" ht="12.75">
      <c r="B3" s="38" t="s">
        <v>1</v>
      </c>
      <c r="C3" s="38"/>
      <c r="D3" s="38"/>
      <c r="E3" s="38"/>
      <c r="F3" s="38"/>
      <c r="G3" s="38"/>
      <c r="H3" s="38"/>
      <c r="I3" s="38"/>
    </row>
    <row r="4" spans="2:9" s="1" customFormat="1" ht="12.75">
      <c r="B4" s="38" t="s">
        <v>2</v>
      </c>
      <c r="C4" s="38"/>
      <c r="D4" s="38"/>
      <c r="E4" s="38"/>
      <c r="F4" s="38"/>
      <c r="G4" s="38"/>
      <c r="H4" s="38"/>
      <c r="I4" s="38"/>
    </row>
    <row r="5" spans="2:9" s="1" customFormat="1">
      <c r="F5" s="4"/>
    </row>
    <row r="6" spans="2:9" s="1" customFormat="1">
      <c r="B6" s="39" t="s">
        <v>101</v>
      </c>
      <c r="C6" s="39"/>
      <c r="D6" s="39"/>
      <c r="E6" s="7" t="s">
        <v>3</v>
      </c>
      <c r="F6" s="4"/>
      <c r="G6" s="7" t="s">
        <v>69</v>
      </c>
    </row>
    <row r="7" spans="2:9" s="1" customFormat="1">
      <c r="B7" s="39" t="s">
        <v>4</v>
      </c>
      <c r="C7" s="39"/>
      <c r="D7" s="39"/>
      <c r="E7" s="7" t="s">
        <v>5</v>
      </c>
      <c r="F7" s="4"/>
      <c r="G7" s="8">
        <v>2</v>
      </c>
    </row>
    <row r="8" spans="2:9" s="1" customFormat="1">
      <c r="B8" s="39" t="s">
        <v>6</v>
      </c>
      <c r="C8" s="39"/>
      <c r="D8" s="39"/>
      <c r="E8" s="7" t="s">
        <v>7</v>
      </c>
      <c r="F8" s="4"/>
      <c r="G8" s="8">
        <v>2</v>
      </c>
    </row>
    <row r="9" spans="2:9" s="1" customFormat="1">
      <c r="E9" s="7" t="s">
        <v>8</v>
      </c>
      <c r="F9" s="4"/>
      <c r="G9" s="8">
        <v>12</v>
      </c>
    </row>
    <row r="10" spans="2:9" s="1" customFormat="1">
      <c r="E10" s="7" t="s">
        <v>9</v>
      </c>
      <c r="F10" s="4"/>
      <c r="G10" s="7" t="s">
        <v>102</v>
      </c>
    </row>
    <row r="11" spans="2:9" s="1" customFormat="1">
      <c r="E11" s="7" t="s">
        <v>10</v>
      </c>
      <c r="F11" s="4"/>
      <c r="G11" s="7" t="s">
        <v>58</v>
      </c>
    </row>
    <row r="12" spans="2:9" s="1" customFormat="1">
      <c r="E12" s="7" t="s">
        <v>12</v>
      </c>
      <c r="F12" s="4"/>
      <c r="G12" s="7" t="s">
        <v>36</v>
      </c>
    </row>
    <row r="13" spans="2:9" s="1" customFormat="1">
      <c r="E13" s="7" t="s">
        <v>14</v>
      </c>
      <c r="F13" s="4"/>
      <c r="G13" s="7" t="s">
        <v>13</v>
      </c>
    </row>
    <row r="14" spans="2:9" s="1" customFormat="1">
      <c r="F14" s="4"/>
    </row>
    <row r="15" spans="2:9" s="1" customFormat="1">
      <c r="F15" s="4"/>
    </row>
    <row r="16" spans="2:9" s="1" customFormat="1">
      <c r="B16" s="9" t="s">
        <v>15</v>
      </c>
      <c r="F16" s="4"/>
    </row>
    <row r="17" spans="2:10" s="1" customFormat="1">
      <c r="B17" s="10" t="s">
        <v>16</v>
      </c>
      <c r="C17" s="11" t="s">
        <v>17</v>
      </c>
      <c r="D17" s="40" t="s">
        <v>18</v>
      </c>
      <c r="E17" s="40"/>
      <c r="F17" s="42" t="s">
        <v>19</v>
      </c>
      <c r="G17" s="43"/>
      <c r="H17" s="42" t="s">
        <v>20</v>
      </c>
      <c r="I17" s="43"/>
    </row>
    <row r="18" spans="2:10" s="1" customFormat="1">
      <c r="B18" s="12" t="s">
        <v>21</v>
      </c>
      <c r="C18" s="13">
        <v>231860.52</v>
      </c>
      <c r="D18" s="41">
        <v>231860.52</v>
      </c>
      <c r="E18" s="41"/>
      <c r="F18" s="44">
        <v>180886.63</v>
      </c>
      <c r="G18" s="45"/>
      <c r="H18" s="44">
        <f>I39+D41+D42+D43+D44+D45+D46</f>
        <v>225488.07000000004</v>
      </c>
      <c r="I18" s="45"/>
    </row>
    <row r="19" spans="2:10" s="1" customFormat="1">
      <c r="E19" s="14" t="s">
        <v>22</v>
      </c>
      <c r="F19" s="15">
        <v>50973.89</v>
      </c>
    </row>
    <row r="20" spans="2:10" s="1" customFormat="1">
      <c r="E20" s="14" t="s">
        <v>23</v>
      </c>
      <c r="F20" s="15">
        <v>267411.81</v>
      </c>
    </row>
    <row r="21" spans="2:10" s="1" customFormat="1">
      <c r="F21" s="4"/>
    </row>
    <row r="22" spans="2:10" s="1" customFormat="1">
      <c r="B22" s="40" t="s">
        <v>21</v>
      </c>
      <c r="C22" s="40"/>
      <c r="D22" s="40"/>
      <c r="E22" s="40"/>
      <c r="F22" s="40"/>
      <c r="G22" s="40"/>
      <c r="H22" s="40"/>
      <c r="I22" s="11" t="s">
        <v>25</v>
      </c>
    </row>
    <row r="23" spans="2:10" s="1" customFormat="1">
      <c r="B23" s="36" t="s">
        <v>37</v>
      </c>
      <c r="C23" s="36"/>
      <c r="D23" s="36"/>
      <c r="E23" s="36"/>
      <c r="F23" s="36"/>
      <c r="G23" s="36"/>
      <c r="H23" s="36"/>
      <c r="I23" s="25">
        <v>1424</v>
      </c>
    </row>
    <row r="24" spans="2:10" s="1" customFormat="1">
      <c r="B24" s="37" t="s">
        <v>38</v>
      </c>
      <c r="C24" s="37"/>
      <c r="D24" s="37"/>
      <c r="E24" s="37"/>
      <c r="F24" s="37"/>
      <c r="G24" s="37"/>
      <c r="H24" s="37"/>
      <c r="I24" s="26">
        <v>876</v>
      </c>
    </row>
    <row r="25" spans="2:10" s="1" customFormat="1">
      <c r="B25" s="37" t="s">
        <v>55</v>
      </c>
      <c r="C25" s="37"/>
      <c r="D25" s="37"/>
      <c r="E25" s="37"/>
      <c r="F25" s="37"/>
      <c r="G25" s="37"/>
      <c r="H25" s="37"/>
      <c r="I25" s="26">
        <v>204</v>
      </c>
    </row>
    <row r="26" spans="2:10" s="1" customFormat="1">
      <c r="B26" s="37" t="s">
        <v>71</v>
      </c>
      <c r="C26" s="37"/>
      <c r="D26" s="37"/>
      <c r="E26" s="37"/>
      <c r="F26" s="37"/>
      <c r="G26" s="37"/>
      <c r="H26" s="37"/>
      <c r="I26" s="26">
        <v>344</v>
      </c>
    </row>
    <row r="27" spans="2:10" s="1" customFormat="1">
      <c r="B27" s="36" t="s">
        <v>39</v>
      </c>
      <c r="C27" s="36"/>
      <c r="D27" s="36"/>
      <c r="E27" s="36"/>
      <c r="F27" s="36"/>
      <c r="G27" s="36"/>
      <c r="H27" s="36"/>
      <c r="I27" s="16">
        <v>23466.35</v>
      </c>
    </row>
    <row r="28" spans="2:10" s="1" customFormat="1">
      <c r="B28" s="37" t="s">
        <v>40</v>
      </c>
      <c r="C28" s="37"/>
      <c r="D28" s="37"/>
      <c r="E28" s="37"/>
      <c r="F28" s="37"/>
      <c r="G28" s="37"/>
      <c r="H28" s="37"/>
      <c r="I28" s="27">
        <v>5813</v>
      </c>
    </row>
    <row r="29" spans="2:10" s="1" customFormat="1">
      <c r="B29" s="37" t="s">
        <v>41</v>
      </c>
      <c r="C29" s="37"/>
      <c r="D29" s="37"/>
      <c r="E29" s="37"/>
      <c r="F29" s="37"/>
      <c r="G29" s="37"/>
      <c r="H29" s="37"/>
      <c r="I29" s="27">
        <v>3823</v>
      </c>
    </row>
    <row r="30" spans="2:10" s="1" customFormat="1">
      <c r="B30" s="37" t="s">
        <v>43</v>
      </c>
      <c r="C30" s="37"/>
      <c r="D30" s="37"/>
      <c r="E30" s="37"/>
      <c r="F30" s="37"/>
      <c r="G30" s="37"/>
      <c r="H30" s="37"/>
      <c r="I30" s="27">
        <v>2896</v>
      </c>
    </row>
    <row r="31" spans="2:10" s="1" customFormat="1">
      <c r="B31" s="37" t="s">
        <v>44</v>
      </c>
      <c r="C31" s="37"/>
      <c r="D31" s="37"/>
      <c r="E31" s="37"/>
      <c r="F31" s="37"/>
      <c r="G31" s="37"/>
      <c r="H31" s="37"/>
      <c r="I31" s="13">
        <v>10934.35</v>
      </c>
    </row>
    <row r="32" spans="2:10" s="1" customFormat="1">
      <c r="B32" s="36" t="s">
        <v>45</v>
      </c>
      <c r="C32" s="36"/>
      <c r="D32" s="36"/>
      <c r="E32" s="36"/>
      <c r="F32" s="36"/>
      <c r="G32" s="36"/>
      <c r="H32" s="36"/>
      <c r="I32" s="16">
        <v>70168.17</v>
      </c>
      <c r="J32" s="17"/>
    </row>
    <row r="33" spans="2:11" s="1" customFormat="1">
      <c r="B33" s="36" t="s">
        <v>46</v>
      </c>
      <c r="C33" s="36"/>
      <c r="D33" s="36"/>
      <c r="E33" s="36"/>
      <c r="F33" s="36"/>
      <c r="G33" s="36"/>
      <c r="H33" s="36"/>
      <c r="I33" s="16">
        <v>13687.06</v>
      </c>
    </row>
    <row r="34" spans="2:11" s="1" customFormat="1">
      <c r="B34" s="36" t="s">
        <v>47</v>
      </c>
      <c r="C34" s="36"/>
      <c r="D34" s="36"/>
      <c r="E34" s="36"/>
      <c r="F34" s="36"/>
      <c r="G34" s="36"/>
      <c r="H34" s="36"/>
      <c r="I34" s="16">
        <v>28865.16</v>
      </c>
      <c r="K34" s="17"/>
    </row>
    <row r="35" spans="2:11" s="1" customFormat="1">
      <c r="B35" s="36" t="s">
        <v>48</v>
      </c>
      <c r="C35" s="36"/>
      <c r="D35" s="36"/>
      <c r="E35" s="36"/>
      <c r="F35" s="36"/>
      <c r="G35" s="36"/>
      <c r="H35" s="36"/>
      <c r="I35" s="16">
        <v>3287.95</v>
      </c>
    </row>
    <row r="36" spans="2:11" s="1" customFormat="1">
      <c r="B36" s="36" t="s">
        <v>62</v>
      </c>
      <c r="C36" s="36"/>
      <c r="D36" s="36"/>
      <c r="E36" s="36"/>
      <c r="F36" s="36"/>
      <c r="G36" s="36"/>
      <c r="H36" s="36"/>
      <c r="I36" s="25">
        <v>24328</v>
      </c>
    </row>
    <row r="37" spans="2:11" s="1" customFormat="1">
      <c r="B37" s="36" t="s">
        <v>49</v>
      </c>
      <c r="C37" s="36"/>
      <c r="D37" s="36"/>
      <c r="E37" s="36"/>
      <c r="F37" s="36"/>
      <c r="G37" s="36"/>
      <c r="H37" s="36"/>
      <c r="I37" s="16">
        <v>18657.22</v>
      </c>
    </row>
    <row r="38" spans="2:11" s="1" customFormat="1">
      <c r="B38" s="36" t="s">
        <v>50</v>
      </c>
      <c r="C38" s="36"/>
      <c r="D38" s="36"/>
      <c r="E38" s="36"/>
      <c r="F38" s="36"/>
      <c r="G38" s="36"/>
      <c r="H38" s="36"/>
      <c r="I38" s="28">
        <v>917.57</v>
      </c>
    </row>
    <row r="39" spans="2:11" s="1" customFormat="1">
      <c r="F39" s="4"/>
      <c r="H39" s="14" t="s">
        <v>51</v>
      </c>
      <c r="I39" s="18">
        <v>114633.31</v>
      </c>
      <c r="J39" s="17"/>
    </row>
    <row r="40" spans="2:11" s="1" customFormat="1" ht="12.75">
      <c r="B40" s="50" t="s">
        <v>24</v>
      </c>
      <c r="C40" s="50"/>
      <c r="D40" s="50"/>
      <c r="E40" s="50"/>
      <c r="F40" s="4"/>
    </row>
    <row r="41" spans="2:11" s="1" customFormat="1">
      <c r="B41" s="37" t="s">
        <v>26</v>
      </c>
      <c r="C41" s="37"/>
      <c r="D41" s="41">
        <v>47713.54</v>
      </c>
      <c r="E41" s="41"/>
      <c r="F41" s="4"/>
    </row>
    <row r="42" spans="2:11" s="1" customFormat="1">
      <c r="B42" s="37" t="s">
        <v>27</v>
      </c>
      <c r="C42" s="37"/>
      <c r="D42" s="41">
        <v>14604.62</v>
      </c>
      <c r="E42" s="41"/>
      <c r="F42" s="4"/>
    </row>
    <row r="43" spans="2:11" s="1" customFormat="1">
      <c r="B43" s="37" t="s">
        <v>28</v>
      </c>
      <c r="C43" s="37"/>
      <c r="D43" s="41">
        <v>1452.82</v>
      </c>
      <c r="E43" s="41"/>
      <c r="F43" s="4"/>
    </row>
    <row r="44" spans="2:11" s="1" customFormat="1">
      <c r="B44" s="37" t="s">
        <v>29</v>
      </c>
      <c r="C44" s="37"/>
      <c r="D44" s="41">
        <v>1835.14</v>
      </c>
      <c r="E44" s="41"/>
      <c r="F44" s="4"/>
    </row>
    <row r="45" spans="2:11" s="1" customFormat="1">
      <c r="B45" s="36" t="s">
        <v>31</v>
      </c>
      <c r="C45" s="36"/>
      <c r="D45" s="59">
        <v>38232</v>
      </c>
      <c r="E45" s="59"/>
      <c r="F45" s="4"/>
    </row>
    <row r="46" spans="2:11" s="1" customFormat="1" ht="11.25" customHeight="1">
      <c r="B46" s="5" t="s">
        <v>117</v>
      </c>
      <c r="C46" s="6"/>
      <c r="D46" s="52">
        <v>7016.64</v>
      </c>
      <c r="E46" s="53"/>
      <c r="F46" s="4"/>
      <c r="J46" s="4"/>
    </row>
    <row r="47" spans="2:11" s="1" customFormat="1" ht="11.25" customHeight="1">
      <c r="F47" s="4"/>
    </row>
  </sheetData>
  <mergeCells count="41">
    <mergeCell ref="B44:C44"/>
    <mergeCell ref="D44:E44"/>
    <mergeCell ref="B45:C45"/>
    <mergeCell ref="D45:E45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ПАРТИЗАНСКАЯ, д. 2</vt:lpstr>
      <vt:lpstr>ПАРТИЗАНСКАЯ, д. 4</vt:lpstr>
      <vt:lpstr>ПАРТИЗАНСКАЯ, д. 6</vt:lpstr>
      <vt:lpstr>ПАРТИЗАНСКАЯ, д. 7</vt:lpstr>
      <vt:lpstr>ПАРТИЗАНСКАЯ, д. 8</vt:lpstr>
      <vt:lpstr>ЦЕНТРАЛЬНАЯ, д. 1</vt:lpstr>
      <vt:lpstr>ЦЕНТРАЛЬНАЯ, д. 1 А</vt:lpstr>
      <vt:lpstr>ЦЕНТРАЛЬНАЯ, д. 1 Б</vt:lpstr>
      <vt:lpstr>ЦЕНТРАЛЬНАЯ, д. 3</vt:lpstr>
      <vt:lpstr>ЦЕНТРАЛЬНАЯ, д. 5</vt:lpstr>
      <vt:lpstr>ЦЕНТРАЛЬНАЯ, д. 7</vt:lpstr>
      <vt:lpstr>ЦЕНТРАЛЬНАЯ, д. 9</vt:lpstr>
      <vt:lpstr>ЦЕНТРАЛЬНАЯ, д. 11</vt:lpstr>
      <vt:lpstr>ЦЕНТРАЛЬНАЯ, д. 13</vt:lpstr>
      <vt:lpstr>ЦЕНТРАЛЬНАЯ, д. 15</vt:lpstr>
      <vt:lpstr>ЦЕНТРАЛЬНАЯ, д. 17</vt:lpstr>
      <vt:lpstr>ЦЕНТРАЛЬНАЯ, д. 19</vt:lpstr>
      <vt:lpstr>ЦЕНТРАЛЬНАЯ, д. 21</vt:lpstr>
      <vt:lpstr>ЦЕНТРАЛЬНАЯ, д. 22</vt:lpstr>
      <vt:lpstr>ЦЕНТРАЛЬНАЯ, д. 24</vt:lpstr>
      <vt:lpstr>ЦЕНТРАЛЬНАЯ, д. 26</vt:lpstr>
      <vt:lpstr>ЦЕНТРАЛЬНАЯ, д. 27</vt:lpstr>
      <vt:lpstr>ЦЕНТРАЛЬНАЯ, д. 29</vt:lpstr>
      <vt:lpstr>ЦЕНТРАЛЬНАЯ, д. 31</vt:lpstr>
      <vt:lpstr>ЦЕНТРАЛЬНАЯ, д. 33</vt:lpstr>
      <vt:lpstr>ЦЕНТРАЛЬНАЯ, д. 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Артем Левченко</cp:lastModifiedBy>
  <cp:revision>1</cp:revision>
  <cp:lastPrinted>2021-03-21T23:27:49Z</cp:lastPrinted>
  <dcterms:created xsi:type="dcterms:W3CDTF">2021-03-01T05:22:19Z</dcterms:created>
  <dcterms:modified xsi:type="dcterms:W3CDTF">2021-04-04T11:54:03Z</dcterms:modified>
</cp:coreProperties>
</file>