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93" activeTab="2"/>
  </bookViews>
  <sheets>
    <sheet name="ГЕОЛОГОВ, д. 10 " sheetId="1" r:id="rId1"/>
    <sheet name="ГЕОЛОГОВ, д. 9" sheetId="2" r:id="rId2"/>
    <sheet name="ПЛОЩАДЬ МИРА, д. 1" sheetId="3" r:id="rId3"/>
    <sheet name="ПЛОЩАДЬ МИРА, д. 2" sheetId="4" r:id="rId4"/>
    <sheet name="ПЛОЩАДЬ МИРА, д. 3" sheetId="5" r:id="rId5"/>
    <sheet name="ПЛОЩАДЬ МИРА, д. 4" sheetId="6" r:id="rId6"/>
    <sheet name="ПЛОЩАДЬ МИРА, д. 5" sheetId="7" r:id="rId7"/>
    <sheet name="ПЛОЩАДЬ МИРА, д. 6" sheetId="8" r:id="rId8"/>
    <sheet name="ПЛОЩАДЬ МИРА, д. 7" sheetId="9" r:id="rId9"/>
    <sheet name="ШОССЕЙНАЯ, д. 1" sheetId="10" r:id="rId10"/>
    <sheet name="ШОССЕЙНАЯ, д. 2" sheetId="11" r:id="rId11"/>
    <sheet name="ШОССЕЙНАЯ, д. 3" sheetId="12" r:id="rId12"/>
    <sheet name="ШОССЕЙНАЯ, д. 6" sheetId="13" r:id="rId13"/>
    <sheet name="ШОССЕЙНАЯ, д. 7" sheetId="14" r:id="rId14"/>
  </sheets>
  <definedNames/>
  <calcPr fullCalcOnLoad="1" refMode="R1C1"/>
</workbook>
</file>

<file path=xl/sharedStrings.xml><?xml version="1.0" encoding="utf-8"?>
<sst xmlns="http://schemas.openxmlformats.org/spreadsheetml/2006/main" count="844" uniqueCount="103">
  <si>
    <t>Отчет</t>
  </si>
  <si>
    <t>по обслуживанию жилищного фонда</t>
  </si>
  <si>
    <t>Адрес: СОСНОВКА, ГЕОЛОГОВ, д. 10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</si>
  <si>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</si>
  <si>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</si>
  <si>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</si>
  <si>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</si>
  <si>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</si>
  <si>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</si>
  <si>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</si>
  <si>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</si>
  <si>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2 666,9 / 1 845,4 м. кв.</t>
  </si>
  <si>
    <t>Площадь кровли:</t>
  </si>
  <si>
    <t>1 350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</si>
  <si>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</si>
  <si>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</si>
  <si>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</si>
  <si>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</si>
  <si>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</si>
  <si>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</si>
  <si>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</si>
  <si>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</si>
  <si>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</si>
  <si>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</si>
  <si>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</si>
  <si>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</si>
  <si>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</si>
  <si>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</si>
  <si>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</si>
  <si>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</si>
  <si>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    Ремонт и замена дверей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</si>
  <si>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</si>
  <si>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</si>
  <si>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</si>
  <si>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</si>
  <si>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</si>
  <si>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</si>
  <si>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</si>
  <si>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</si>
  <si>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</si>
  <si>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</si>
  <si>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</si>
  <si>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</si>
  <si>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</si>
  <si>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</si>
  <si>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</si>
  <si>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</si>
  <si>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</si>
  <si>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</si>
  <si>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</si>
  <si>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</si>
  <si>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</si>
  <si>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</si>
  <si>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</si>
  <si>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</si>
  <si>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</si>
  <si>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</si>
  <si>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</si>
  <si>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СОСНОВКА, ГЕОЛОГОВ, д. 9</t>
  </si>
  <si>
    <t>1 244,2 / 865,5 м. кв.</t>
  </si>
  <si>
    <t>600 м. кв.</t>
  </si>
  <si>
    <t xml:space="preserve">    Ремонт стен, перегородок, полов</t>
  </si>
  <si>
    <t xml:space="preserve">    Очистка козырьков</t>
  </si>
  <si>
    <t xml:space="preserve">    Очистка кровли</t>
  </si>
  <si>
    <t xml:space="preserve">    Ремонт ГВС</t>
  </si>
  <si>
    <t xml:space="preserve">    Ремонт канализации</t>
  </si>
  <si>
    <t>Текущий ремонт</t>
  </si>
  <si>
    <t>Адрес: СОСНОВКА, ПЛОЩАДЬ МИРА, д. 1</t>
  </si>
  <si>
    <t>1 321,5 / 914,7 м. кв.</t>
  </si>
  <si>
    <t>Адрес: СОСНОВКА, ПЛОЩАДЬ МИРА, д. 2</t>
  </si>
  <si>
    <t>1 178,2 / 831,7 м. кв.</t>
  </si>
  <si>
    <t xml:space="preserve">    Ремонт ХВС</t>
  </si>
  <si>
    <t>Адрес: СОСНОВКА, ПЛОЩАДЬ МИРА, д. 3</t>
  </si>
  <si>
    <t>1 300,6 / 901,9 м. кв.</t>
  </si>
  <si>
    <t xml:space="preserve">        Уборка подвалов</t>
  </si>
  <si>
    <t>Адрес: СОСНОВКА, ПЛОЩАДЬ МИРА, д. 4</t>
  </si>
  <si>
    <t>2 396 / 1 573,8 м. кв.</t>
  </si>
  <si>
    <t>850 м. кв.</t>
  </si>
  <si>
    <t xml:space="preserve">    Закрытие продухов, входов на чердаки, в подвалы и т.д.</t>
  </si>
  <si>
    <t xml:space="preserve">    Косметический ремонт подъездов</t>
  </si>
  <si>
    <t>Адрес: СОСНОВКА, ПЛОЩАДЬ МИРА, д. 5</t>
  </si>
  <si>
    <t>1 256 / 856,4 м. кв.</t>
  </si>
  <si>
    <t>Адрес: СОСНОВКА, ПЛОЩАДЬ МИРА, д. 6</t>
  </si>
  <si>
    <t>1 296,9 / 896,3 м. кв.</t>
  </si>
  <si>
    <t>Адрес: СОСНОВКА, ПЛОЩАДЬ МИРА, д. 7</t>
  </si>
  <si>
    <t>1 271,2 / 852 м. кв.</t>
  </si>
  <si>
    <t xml:space="preserve">    Ремонт фасадов, цоколей, крылец, балконов</t>
  </si>
  <si>
    <t>Адрес: СОСНОВКА, ШОССЕЙНАЯ, д. 1</t>
  </si>
  <si>
    <t>436,9 / 413,7 м. кв.</t>
  </si>
  <si>
    <t>300 м. кв.</t>
  </si>
  <si>
    <t>Адрес: СОСНОВКА, ШОССЕЙНАЯ, д. 2</t>
  </si>
  <si>
    <t>608,7 / 608,7 м. кв.</t>
  </si>
  <si>
    <t>500 м. кв.</t>
  </si>
  <si>
    <t>Адрес: СОСНОВКА, ШОССЕЙНАЯ, д. 3</t>
  </si>
  <si>
    <t>1 148,8 / 1 089,6 м. кв.</t>
  </si>
  <si>
    <t>650 м. кв.</t>
  </si>
  <si>
    <t>Адрес: СОСНОВКА, ШОССЕЙНАЯ, д. 6</t>
  </si>
  <si>
    <t>3 060,7 / 2 221,9 м. кв.</t>
  </si>
  <si>
    <t>1 200 м. кв.</t>
  </si>
  <si>
    <t>Адрес: СОСНОВКА, ШОССЕЙНАЯ, д. 7</t>
  </si>
  <si>
    <t>Панельный</t>
  </si>
  <si>
    <t>4 622,5 / 3 784,5 м. кв.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</si>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</sst>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0.0;[Red]\-0.0"/>
    <numFmt numFmtId="167" formatCode="#,##0;[Red]\-#,##0"/>
    <numFmt numFmtId="168" formatCode="0;[Red]\-0"/>
    <numFmt numFmtId="169" formatCode="0.00;[Red]\-0.0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3</v>
      </c>
    </row>
    <row r="8" spans="6:8" ht="11.25">
      <c r="F8" s="2" t="s">
        <v>9</v>
      </c>
      <c r="H8" s="3">
        <v>30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775590.65</v>
      </c>
      <c r="D17" s="7">
        <v>775590.65</v>
      </c>
      <c r="E17" s="18">
        <v>830353.75</v>
      </c>
      <c r="F17" s="18"/>
      <c r="G17" s="7">
        <f>J38+E43+E44+E45+E46+E47+E48+E49+E50</f>
        <v>453343.0199999999</v>
      </c>
      <c r="H17" s="13"/>
    </row>
    <row r="18" spans="7:8" ht="11.25">
      <c r="G18" s="8" t="s">
        <v>25</v>
      </c>
      <c r="H18" s="2">
        <v>-54763.1</v>
      </c>
    </row>
    <row r="19" spans="7:8" ht="11.25">
      <c r="G19" s="8" t="s">
        <v>26</v>
      </c>
      <c r="H19" s="2">
        <v>262830.01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7297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3710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7">
        <v>1493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7">
        <v>2094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9">
        <v>20135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7">
        <v>8617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7">
        <v>11518</v>
      </c>
    </row>
    <row r="29" spans="2:10" ht="11.25">
      <c r="B29" s="19" t="s">
        <v>35</v>
      </c>
      <c r="C29" s="19"/>
      <c r="D29" s="19"/>
      <c r="E29" s="19"/>
      <c r="F29" s="19"/>
      <c r="G29" s="19"/>
      <c r="H29" s="19"/>
      <c r="I29" s="19"/>
      <c r="J29" s="9">
        <v>5803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7">
        <v>5803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9">
        <v>95800.08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9">
        <v>36096.02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9">
        <v>38531.95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9">
        <v>20816.11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9">
        <v>356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9">
        <v>69534.67</v>
      </c>
    </row>
    <row r="37" spans="2:10" ht="11.25">
      <c r="B37" s="19" t="s">
        <v>43</v>
      </c>
      <c r="C37" s="19"/>
      <c r="D37" s="19"/>
      <c r="E37" s="19"/>
      <c r="F37" s="19"/>
      <c r="G37" s="19"/>
      <c r="H37" s="19"/>
      <c r="I37" s="19"/>
      <c r="J37" s="9">
        <v>664.34</v>
      </c>
    </row>
    <row r="38" spans="9:10" ht="11.25">
      <c r="I38" s="8" t="s">
        <v>44</v>
      </c>
      <c r="J38" s="10">
        <v>199234.09</v>
      </c>
    </row>
    <row r="39" spans="2:6" ht="12.75">
      <c r="B39" s="21" t="s">
        <v>45</v>
      </c>
      <c r="C39" s="21"/>
      <c r="D39" s="21"/>
      <c r="E39" s="21"/>
      <c r="F39" s="21"/>
    </row>
    <row r="40" spans="2:9" ht="11.25">
      <c r="B40" s="17" t="s">
        <v>46</v>
      </c>
      <c r="C40" s="17"/>
      <c r="D40" s="17"/>
      <c r="E40" s="17" t="s">
        <v>27</v>
      </c>
      <c r="F40" s="17"/>
      <c r="I40" s="11"/>
    </row>
    <row r="41" spans="2:6" ht="11.25">
      <c r="B41" s="19" t="s">
        <v>47</v>
      </c>
      <c r="C41" s="19"/>
      <c r="D41" s="19"/>
      <c r="E41" s="22">
        <v>775590.65</v>
      </c>
      <c r="F41" s="22"/>
    </row>
    <row r="42" spans="2:6" ht="11.25">
      <c r="B42" s="19" t="s">
        <v>48</v>
      </c>
      <c r="C42" s="19"/>
      <c r="D42" s="19"/>
      <c r="E42" s="22"/>
      <c r="F42" s="22"/>
    </row>
    <row r="43" spans="2:6" ht="11.25">
      <c r="B43" s="20" t="s">
        <v>49</v>
      </c>
      <c r="C43" s="20"/>
      <c r="D43" s="20"/>
      <c r="E43" s="18">
        <v>137519.21</v>
      </c>
      <c r="F43" s="18"/>
    </row>
    <row r="44" spans="2:6" ht="11.25">
      <c r="B44" s="20" t="s">
        <v>51</v>
      </c>
      <c r="C44" s="20"/>
      <c r="D44" s="20"/>
      <c r="E44" s="18">
        <v>4650.41</v>
      </c>
      <c r="F44" s="18"/>
    </row>
    <row r="45" spans="2:6" ht="11.25">
      <c r="B45" s="20" t="s">
        <v>52</v>
      </c>
      <c r="C45" s="20"/>
      <c r="D45" s="20"/>
      <c r="E45" s="18">
        <v>4871.86</v>
      </c>
      <c r="F45" s="18"/>
    </row>
    <row r="46" spans="2:6" ht="11.25">
      <c r="B46" s="19" t="s">
        <v>53</v>
      </c>
      <c r="C46" s="19"/>
      <c r="D46" s="19"/>
      <c r="E46" s="22">
        <v>55362</v>
      </c>
      <c r="F46" s="22"/>
    </row>
    <row r="47" spans="2:6" ht="11.25">
      <c r="B47" s="19" t="s">
        <v>54</v>
      </c>
      <c r="C47" s="19"/>
      <c r="D47" s="19"/>
      <c r="E47" s="22">
        <v>5896.56</v>
      </c>
      <c r="F47" s="22"/>
    </row>
    <row r="48" spans="2:6" ht="11.25">
      <c r="B48" s="19" t="s">
        <v>55</v>
      </c>
      <c r="C48" s="19"/>
      <c r="D48" s="19"/>
      <c r="E48" s="22">
        <v>7917.1</v>
      </c>
      <c r="F48" s="22"/>
    </row>
    <row r="49" spans="2:6" ht="11.25">
      <c r="B49" s="19" t="s">
        <v>56</v>
      </c>
      <c r="C49" s="19"/>
      <c r="D49" s="19"/>
      <c r="E49" s="22">
        <v>2802.86</v>
      </c>
      <c r="F49" s="22"/>
    </row>
    <row r="50" spans="2:6" ht="11.25" customHeight="1">
      <c r="B50" s="19" t="s">
        <v>57</v>
      </c>
      <c r="C50" s="19"/>
      <c r="D50" s="19"/>
      <c r="E50" s="22">
        <v>35088.93</v>
      </c>
      <c r="F50" s="22"/>
    </row>
    <row r="51" ht="11.25" customHeight="1"/>
  </sheetData>
  <sheetProtection/>
  <mergeCells count="47">
    <mergeCell ref="B48:D48"/>
    <mergeCell ref="E48:F48"/>
    <mergeCell ref="B49:D49"/>
    <mergeCell ref="E49:F49"/>
    <mergeCell ref="B50:D50"/>
    <mergeCell ref="E50:F50"/>
    <mergeCell ref="B46:D46"/>
    <mergeCell ref="E46:F46"/>
    <mergeCell ref="B47:D47"/>
    <mergeCell ref="E47:F47"/>
    <mergeCell ref="B44:D44"/>
    <mergeCell ref="E44:F44"/>
    <mergeCell ref="B45:D45"/>
    <mergeCell ref="E45:F45"/>
    <mergeCell ref="B34:I34"/>
    <mergeCell ref="B41:D41"/>
    <mergeCell ref="E41:F41"/>
    <mergeCell ref="B42:D42"/>
    <mergeCell ref="E42:F42"/>
    <mergeCell ref="B43:D43"/>
    <mergeCell ref="E43:F43"/>
    <mergeCell ref="B29:I29"/>
    <mergeCell ref="B36:I36"/>
    <mergeCell ref="B37:I37"/>
    <mergeCell ref="B39:F39"/>
    <mergeCell ref="B40:D40"/>
    <mergeCell ref="E40:F40"/>
    <mergeCell ref="B30:I30"/>
    <mergeCell ref="B31:I31"/>
    <mergeCell ref="B32:I32"/>
    <mergeCell ref="B33:I33"/>
    <mergeCell ref="E17:F17"/>
    <mergeCell ref="B21:I21"/>
    <mergeCell ref="B22:I22"/>
    <mergeCell ref="B23:I23"/>
    <mergeCell ref="B24:I24"/>
    <mergeCell ref="B35:I35"/>
    <mergeCell ref="B25:I25"/>
    <mergeCell ref="B26:I26"/>
    <mergeCell ref="B27:I27"/>
    <mergeCell ref="B28:I28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1</v>
      </c>
    </row>
    <row r="8" spans="6:8" ht="11.25">
      <c r="F8" s="2" t="s">
        <v>9</v>
      </c>
      <c r="H8" s="3">
        <v>6</v>
      </c>
    </row>
    <row r="9" spans="6:8" ht="11.25">
      <c r="F9" s="2" t="s">
        <v>10</v>
      </c>
      <c r="H9" s="2" t="s">
        <v>88</v>
      </c>
    </row>
    <row r="10" spans="6:8" ht="11.25">
      <c r="F10" s="2" t="s">
        <v>12</v>
      </c>
      <c r="H10" s="2" t="s">
        <v>89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95219.52</v>
      </c>
      <c r="D17" s="7">
        <v>95219.52</v>
      </c>
      <c r="E17" s="18">
        <v>83098.34</v>
      </c>
      <c r="F17" s="18"/>
      <c r="G17" s="7">
        <f>J34+E39+E40+E41+E42+E43+E44</f>
        <v>118645</v>
      </c>
      <c r="H17" s="13"/>
    </row>
    <row r="18" spans="7:8" ht="11.25">
      <c r="G18" s="8" t="s">
        <v>25</v>
      </c>
      <c r="H18" s="2">
        <v>12121.18</v>
      </c>
    </row>
    <row r="19" spans="7:8" ht="11.25">
      <c r="G19" s="8" t="s">
        <v>26</v>
      </c>
      <c r="H19" s="2">
        <v>242707.77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313</v>
      </c>
    </row>
    <row r="23" spans="2:10" ht="11.25">
      <c r="B23" s="20" t="s">
        <v>31</v>
      </c>
      <c r="C23" s="20"/>
      <c r="D23" s="20"/>
      <c r="E23" s="20"/>
      <c r="F23" s="20"/>
      <c r="G23" s="20"/>
      <c r="H23" s="20"/>
      <c r="I23" s="20"/>
      <c r="J23" s="7">
        <v>313</v>
      </c>
    </row>
    <row r="24" spans="2:10" ht="11.25">
      <c r="B24" s="19" t="s">
        <v>32</v>
      </c>
      <c r="C24" s="19"/>
      <c r="D24" s="19"/>
      <c r="E24" s="19"/>
      <c r="F24" s="19"/>
      <c r="G24" s="19"/>
      <c r="H24" s="19"/>
      <c r="I24" s="19"/>
      <c r="J24" s="9">
        <v>35037</v>
      </c>
    </row>
    <row r="25" spans="2:10" ht="11.25">
      <c r="B25" s="20" t="s">
        <v>33</v>
      </c>
      <c r="C25" s="20"/>
      <c r="D25" s="20"/>
      <c r="E25" s="20"/>
      <c r="F25" s="20"/>
      <c r="G25" s="20"/>
      <c r="H25" s="20"/>
      <c r="I25" s="20"/>
      <c r="J25" s="7">
        <v>16865</v>
      </c>
    </row>
    <row r="26" spans="2:10" ht="11.25">
      <c r="B26" s="20" t="s">
        <v>71</v>
      </c>
      <c r="C26" s="20"/>
      <c r="D26" s="20"/>
      <c r="E26" s="20"/>
      <c r="F26" s="20"/>
      <c r="G26" s="20"/>
      <c r="H26" s="20"/>
      <c r="I26" s="20"/>
      <c r="J26" s="7">
        <v>10493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7">
        <v>7679</v>
      </c>
    </row>
    <row r="28" spans="2:10" ht="11.25">
      <c r="B28" s="19" t="s">
        <v>37</v>
      </c>
      <c r="C28" s="19"/>
      <c r="D28" s="19"/>
      <c r="E28" s="19"/>
      <c r="F28" s="19"/>
      <c r="G28" s="19"/>
      <c r="H28" s="19"/>
      <c r="I28" s="19"/>
      <c r="J28" s="9">
        <v>21396.57</v>
      </c>
    </row>
    <row r="29" spans="2:10" ht="11.25">
      <c r="B29" s="19" t="s">
        <v>38</v>
      </c>
      <c r="C29" s="19"/>
      <c r="D29" s="19"/>
      <c r="E29" s="19"/>
      <c r="F29" s="19"/>
      <c r="G29" s="19"/>
      <c r="H29" s="19"/>
      <c r="I29" s="19"/>
      <c r="J29" s="9">
        <v>8091.97</v>
      </c>
    </row>
    <row r="30" spans="2:10" ht="11.25">
      <c r="B30" s="19" t="s">
        <v>39</v>
      </c>
      <c r="C30" s="19"/>
      <c r="D30" s="19"/>
      <c r="E30" s="19"/>
      <c r="F30" s="19"/>
      <c r="G30" s="19"/>
      <c r="H30" s="19"/>
      <c r="I30" s="19"/>
      <c r="J30" s="9">
        <v>8638.06</v>
      </c>
    </row>
    <row r="31" spans="2:10" ht="11.25">
      <c r="B31" s="19" t="s">
        <v>40</v>
      </c>
      <c r="C31" s="19"/>
      <c r="D31" s="19"/>
      <c r="E31" s="19"/>
      <c r="F31" s="19"/>
      <c r="G31" s="19"/>
      <c r="H31" s="19"/>
      <c r="I31" s="19"/>
      <c r="J31" s="9">
        <v>4666.54</v>
      </c>
    </row>
    <row r="32" spans="2:10" ht="11.25">
      <c r="B32" s="19" t="s">
        <v>42</v>
      </c>
      <c r="C32" s="19"/>
      <c r="D32" s="19"/>
      <c r="E32" s="19"/>
      <c r="F32" s="19"/>
      <c r="G32" s="19"/>
      <c r="H32" s="19"/>
      <c r="I32" s="19"/>
      <c r="J32" s="9">
        <v>15588.22</v>
      </c>
    </row>
    <row r="33" spans="2:10" ht="11.25">
      <c r="B33" s="19" t="s">
        <v>43</v>
      </c>
      <c r="C33" s="19"/>
      <c r="D33" s="19"/>
      <c r="E33" s="19"/>
      <c r="F33" s="19"/>
      <c r="G33" s="19"/>
      <c r="H33" s="19"/>
      <c r="I33" s="19"/>
      <c r="J33" s="9">
        <v>148.93</v>
      </c>
    </row>
    <row r="34" spans="9:10" ht="11.25">
      <c r="I34" s="8" t="s">
        <v>44</v>
      </c>
      <c r="J34" s="10">
        <v>72483.72</v>
      </c>
    </row>
    <row r="35" spans="2:6" ht="12.75">
      <c r="B35" s="21" t="s">
        <v>45</v>
      </c>
      <c r="C35" s="21"/>
      <c r="D35" s="21"/>
      <c r="E35" s="21"/>
      <c r="F35" s="21"/>
    </row>
    <row r="36" spans="2:9" ht="11.25">
      <c r="B36" s="17" t="s">
        <v>46</v>
      </c>
      <c r="C36" s="17"/>
      <c r="D36" s="17"/>
      <c r="E36" s="17" t="s">
        <v>27</v>
      </c>
      <c r="F36" s="17"/>
      <c r="I36" s="11"/>
    </row>
    <row r="37" spans="2:6" ht="11.25">
      <c r="B37" s="19" t="s">
        <v>47</v>
      </c>
      <c r="C37" s="19"/>
      <c r="D37" s="19"/>
      <c r="E37" s="22">
        <v>95219.52</v>
      </c>
      <c r="F37" s="22"/>
    </row>
    <row r="38" spans="2:6" ht="11.25">
      <c r="B38" s="19" t="s">
        <v>48</v>
      </c>
      <c r="C38" s="19"/>
      <c r="D38" s="19"/>
      <c r="E38" s="22"/>
      <c r="F38" s="22"/>
    </row>
    <row r="39" spans="2:6" ht="11.25">
      <c r="B39" s="20" t="s">
        <v>49</v>
      </c>
      <c r="C39" s="20"/>
      <c r="D39" s="20"/>
      <c r="E39" s="18">
        <v>30828.92</v>
      </c>
      <c r="F39" s="18"/>
    </row>
    <row r="40" spans="2:6" ht="11.25">
      <c r="B40" s="20" t="s">
        <v>51</v>
      </c>
      <c r="C40" s="20"/>
      <c r="D40" s="20"/>
      <c r="E40" s="18">
        <v>1042.52</v>
      </c>
      <c r="F40" s="18"/>
    </row>
    <row r="41" spans="2:6" ht="11.25">
      <c r="B41" s="19" t="s">
        <v>53</v>
      </c>
      <c r="C41" s="19"/>
      <c r="D41" s="19"/>
      <c r="E41" s="22">
        <v>12411</v>
      </c>
      <c r="F41" s="22"/>
    </row>
    <row r="42" spans="2:6" ht="11.25">
      <c r="B42" s="19" t="s">
        <v>54</v>
      </c>
      <c r="C42" s="19"/>
      <c r="D42" s="19"/>
      <c r="E42" s="22">
        <v>1165.92</v>
      </c>
      <c r="F42" s="22"/>
    </row>
    <row r="43" spans="2:6" ht="11.25">
      <c r="B43" s="19" t="s">
        <v>56</v>
      </c>
      <c r="C43" s="19"/>
      <c r="D43" s="19"/>
      <c r="E43" s="22">
        <v>326.16</v>
      </c>
      <c r="F43" s="22"/>
    </row>
    <row r="44" spans="2:6" ht="11.25" customHeight="1">
      <c r="B44" s="19" t="s">
        <v>57</v>
      </c>
      <c r="C44" s="19"/>
      <c r="D44" s="19"/>
      <c r="E44" s="22">
        <v>386.76</v>
      </c>
      <c r="F44" s="22"/>
    </row>
    <row r="45" ht="11.25" customHeight="1"/>
  </sheetData>
  <sheetProtection/>
  <mergeCells count="39"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I30"/>
    <mergeCell ref="B31:I31"/>
    <mergeCell ref="B32:I32"/>
    <mergeCell ref="B33:I33"/>
    <mergeCell ref="B35:F35"/>
    <mergeCell ref="B36:D36"/>
    <mergeCell ref="E36:F36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4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90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1</v>
      </c>
    </row>
    <row r="8" spans="6:8" ht="11.25">
      <c r="F8" s="2" t="s">
        <v>9</v>
      </c>
      <c r="H8" s="3">
        <v>12</v>
      </c>
    </row>
    <row r="9" spans="6:8" ht="11.25">
      <c r="F9" s="2" t="s">
        <v>10</v>
      </c>
      <c r="H9" s="2" t="s">
        <v>91</v>
      </c>
    </row>
    <row r="10" spans="6:8" ht="11.25">
      <c r="F10" s="2" t="s">
        <v>12</v>
      </c>
      <c r="H10" s="2" t="s">
        <v>92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102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182647.88</v>
      </c>
      <c r="D17" s="7">
        <v>182647.88</v>
      </c>
      <c r="E17" s="18">
        <v>208865.88</v>
      </c>
      <c r="F17" s="18"/>
      <c r="G17" s="7">
        <f>J31+E36+E37+E38+E39+E40</f>
        <v>224626.98000000004</v>
      </c>
      <c r="H17" s="13"/>
    </row>
    <row r="18" spans="7:8" ht="11.25">
      <c r="G18" s="8" t="s">
        <v>25</v>
      </c>
      <c r="H18" s="2">
        <v>-26218</v>
      </c>
    </row>
    <row r="19" spans="7:8" ht="11.25">
      <c r="G19" s="8" t="s">
        <v>26</v>
      </c>
      <c r="H19" s="2">
        <v>326945.73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32</v>
      </c>
      <c r="C22" s="19"/>
      <c r="D22" s="19"/>
      <c r="E22" s="19"/>
      <c r="F22" s="19"/>
      <c r="G22" s="19"/>
      <c r="H22" s="19"/>
      <c r="I22" s="19"/>
      <c r="J22" s="9">
        <v>81831</v>
      </c>
    </row>
    <row r="23" spans="2:10" ht="11.25">
      <c r="B23" s="20" t="s">
        <v>33</v>
      </c>
      <c r="C23" s="20"/>
      <c r="D23" s="20"/>
      <c r="E23" s="20"/>
      <c r="F23" s="20"/>
      <c r="G23" s="20"/>
      <c r="H23" s="20"/>
      <c r="I23" s="20"/>
      <c r="J23" s="7">
        <v>74152</v>
      </c>
    </row>
    <row r="24" spans="2:10" ht="11.25">
      <c r="B24" s="20" t="s">
        <v>34</v>
      </c>
      <c r="C24" s="20"/>
      <c r="D24" s="20"/>
      <c r="E24" s="20"/>
      <c r="F24" s="20"/>
      <c r="G24" s="20"/>
      <c r="H24" s="20"/>
      <c r="I24" s="20"/>
      <c r="J24" s="7">
        <v>7679</v>
      </c>
    </row>
    <row r="25" spans="2:10" ht="11.25">
      <c r="B25" s="19" t="s">
        <v>37</v>
      </c>
      <c r="C25" s="19"/>
      <c r="D25" s="19"/>
      <c r="E25" s="19"/>
      <c r="F25" s="19"/>
      <c r="G25" s="19"/>
      <c r="H25" s="19"/>
      <c r="I25" s="19"/>
      <c r="J25" s="9">
        <v>31481.97</v>
      </c>
    </row>
    <row r="26" spans="2:10" ht="11.25">
      <c r="B26" s="19" t="s">
        <v>38</v>
      </c>
      <c r="C26" s="19"/>
      <c r="D26" s="19"/>
      <c r="E26" s="19"/>
      <c r="F26" s="19"/>
      <c r="G26" s="19"/>
      <c r="H26" s="19"/>
      <c r="I26" s="19"/>
      <c r="J26" s="9">
        <v>11906.17</v>
      </c>
    </row>
    <row r="27" spans="2:10" ht="11.25">
      <c r="B27" s="19" t="s">
        <v>39</v>
      </c>
      <c r="C27" s="19"/>
      <c r="D27" s="19"/>
      <c r="E27" s="19"/>
      <c r="F27" s="19"/>
      <c r="G27" s="19"/>
      <c r="H27" s="19"/>
      <c r="I27" s="19"/>
      <c r="J27" s="9">
        <v>12709.66</v>
      </c>
    </row>
    <row r="28" spans="2:10" ht="11.25">
      <c r="B28" s="19" t="s">
        <v>40</v>
      </c>
      <c r="C28" s="19"/>
      <c r="D28" s="19"/>
      <c r="E28" s="19"/>
      <c r="F28" s="19"/>
      <c r="G28" s="19"/>
      <c r="H28" s="19"/>
      <c r="I28" s="19"/>
      <c r="J28" s="9">
        <v>6866.14</v>
      </c>
    </row>
    <row r="29" spans="2:10" ht="11.25">
      <c r="B29" s="19" t="s">
        <v>42</v>
      </c>
      <c r="C29" s="19"/>
      <c r="D29" s="19"/>
      <c r="E29" s="19"/>
      <c r="F29" s="19"/>
      <c r="G29" s="19"/>
      <c r="H29" s="19"/>
      <c r="I29" s="19"/>
      <c r="J29" s="9">
        <v>22935.82</v>
      </c>
    </row>
    <row r="30" spans="2:10" ht="11.25">
      <c r="B30" s="19" t="s">
        <v>43</v>
      </c>
      <c r="C30" s="19"/>
      <c r="D30" s="19"/>
      <c r="E30" s="19"/>
      <c r="F30" s="19"/>
      <c r="G30" s="19"/>
      <c r="H30" s="19"/>
      <c r="I30" s="19"/>
      <c r="J30" s="9">
        <v>219.13</v>
      </c>
    </row>
    <row r="31" spans="9:10" ht="11.25">
      <c r="I31" s="8" t="s">
        <v>44</v>
      </c>
      <c r="J31" s="10">
        <v>136467.92</v>
      </c>
    </row>
    <row r="32" spans="2:6" ht="12.75">
      <c r="B32" s="21" t="s">
        <v>45</v>
      </c>
      <c r="C32" s="21"/>
      <c r="D32" s="21"/>
      <c r="E32" s="21"/>
      <c r="F32" s="21"/>
    </row>
    <row r="33" spans="2:9" ht="11.25">
      <c r="B33" s="17" t="s">
        <v>46</v>
      </c>
      <c r="C33" s="17"/>
      <c r="D33" s="17"/>
      <c r="E33" s="17" t="s">
        <v>27</v>
      </c>
      <c r="F33" s="17"/>
      <c r="I33" s="11"/>
    </row>
    <row r="34" spans="2:6" ht="11.25">
      <c r="B34" s="19" t="s">
        <v>47</v>
      </c>
      <c r="C34" s="19"/>
      <c r="D34" s="19"/>
      <c r="E34" s="22">
        <v>182647.88</v>
      </c>
      <c r="F34" s="22"/>
    </row>
    <row r="35" spans="2:6" ht="11.25">
      <c r="B35" s="19" t="s">
        <v>48</v>
      </c>
      <c r="C35" s="19"/>
      <c r="D35" s="19"/>
      <c r="E35" s="22"/>
      <c r="F35" s="22"/>
    </row>
    <row r="36" spans="2:6" ht="11.25">
      <c r="B36" s="20" t="s">
        <v>49</v>
      </c>
      <c r="C36" s="20"/>
      <c r="D36" s="20"/>
      <c r="E36" s="18">
        <v>45360.32</v>
      </c>
      <c r="F36" s="18"/>
    </row>
    <row r="37" spans="2:6" ht="11.25">
      <c r="B37" s="20" t="s">
        <v>51</v>
      </c>
      <c r="C37" s="20"/>
      <c r="D37" s="20"/>
      <c r="E37" s="18">
        <v>1533.92</v>
      </c>
      <c r="F37" s="18"/>
    </row>
    <row r="38" spans="2:6" ht="11.25">
      <c r="B38" s="20" t="s">
        <v>52</v>
      </c>
      <c r="C38" s="20"/>
      <c r="D38" s="20"/>
      <c r="E38" s="18">
        <v>1753.06</v>
      </c>
      <c r="F38" s="18"/>
    </row>
    <row r="39" spans="2:6" ht="11.25">
      <c r="B39" s="19" t="s">
        <v>53</v>
      </c>
      <c r="C39" s="19"/>
      <c r="D39" s="19"/>
      <c r="E39" s="22">
        <v>18261</v>
      </c>
      <c r="F39" s="22"/>
    </row>
    <row r="40" spans="2:6" ht="11.25" customHeight="1">
      <c r="B40" s="19" t="s">
        <v>57</v>
      </c>
      <c r="C40" s="19"/>
      <c r="D40" s="19"/>
      <c r="E40" s="22">
        <v>21250.76</v>
      </c>
      <c r="F40" s="22"/>
    </row>
    <row r="41" ht="11.25" customHeight="1"/>
  </sheetData>
  <sheetProtection/>
  <mergeCells count="34"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0:I30"/>
    <mergeCell ref="B32:F32"/>
    <mergeCell ref="B33:D33"/>
    <mergeCell ref="E33:F33"/>
    <mergeCell ref="B34:D34"/>
    <mergeCell ref="E34:F34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0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93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2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16</v>
      </c>
    </row>
    <row r="9" spans="6:8" ht="11.25">
      <c r="F9" s="2" t="s">
        <v>10</v>
      </c>
      <c r="H9" s="2" t="s">
        <v>94</v>
      </c>
    </row>
    <row r="10" spans="6:8" ht="11.25">
      <c r="F10" s="2" t="s">
        <v>12</v>
      </c>
      <c r="H10" s="2" t="s">
        <v>95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258151.19</v>
      </c>
      <c r="D17" s="7">
        <v>258151.19</v>
      </c>
      <c r="E17" s="18">
        <v>276092.22</v>
      </c>
      <c r="F17" s="18"/>
      <c r="G17" s="7">
        <f>J38+E43+E44+E45+E46+E47+E48+E49+E50</f>
        <v>293843.5</v>
      </c>
      <c r="H17" s="13"/>
    </row>
    <row r="18" spans="7:8" ht="11.25">
      <c r="G18" s="8" t="s">
        <v>25</v>
      </c>
      <c r="H18" s="14">
        <v>-17941.03</v>
      </c>
    </row>
    <row r="19" spans="7:8" ht="11.25">
      <c r="G19" s="8" t="s">
        <v>26</v>
      </c>
      <c r="H19" s="14">
        <v>545618.97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12911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7">
        <v>12911</v>
      </c>
    </row>
    <row r="24" spans="2:10" ht="11.25">
      <c r="B24" s="19" t="s">
        <v>32</v>
      </c>
      <c r="C24" s="19"/>
      <c r="D24" s="19"/>
      <c r="E24" s="19"/>
      <c r="F24" s="19"/>
      <c r="G24" s="19"/>
      <c r="H24" s="19"/>
      <c r="I24" s="19"/>
      <c r="J24" s="9">
        <v>46933</v>
      </c>
    </row>
    <row r="25" spans="2:10" ht="11.25">
      <c r="B25" s="20" t="s">
        <v>33</v>
      </c>
      <c r="C25" s="20"/>
      <c r="D25" s="20"/>
      <c r="E25" s="20"/>
      <c r="F25" s="20"/>
      <c r="G25" s="20"/>
      <c r="H25" s="20"/>
      <c r="I25" s="20"/>
      <c r="J25" s="7">
        <v>13956</v>
      </c>
    </row>
    <row r="26" spans="2:10" ht="11.25">
      <c r="B26" s="20" t="s">
        <v>64</v>
      </c>
      <c r="C26" s="20"/>
      <c r="D26" s="20"/>
      <c r="E26" s="20"/>
      <c r="F26" s="20"/>
      <c r="G26" s="20"/>
      <c r="H26" s="20"/>
      <c r="I26" s="20"/>
      <c r="J26" s="7">
        <v>7756</v>
      </c>
    </row>
    <row r="27" spans="2:10" ht="11.25">
      <c r="B27" s="20" t="s">
        <v>71</v>
      </c>
      <c r="C27" s="20"/>
      <c r="D27" s="20"/>
      <c r="E27" s="20"/>
      <c r="F27" s="20"/>
      <c r="G27" s="20"/>
      <c r="H27" s="20"/>
      <c r="I27" s="20"/>
      <c r="J27" s="7">
        <v>7300</v>
      </c>
    </row>
    <row r="28" spans="2:10" ht="11.25">
      <c r="B28" s="20" t="s">
        <v>65</v>
      </c>
      <c r="C28" s="20"/>
      <c r="D28" s="20"/>
      <c r="E28" s="20"/>
      <c r="F28" s="20"/>
      <c r="G28" s="20"/>
      <c r="H28" s="20"/>
      <c r="I28" s="20"/>
      <c r="J28" s="7">
        <v>10242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7">
        <v>7679</v>
      </c>
    </row>
    <row r="30" spans="2:10" ht="11.25">
      <c r="B30" s="19" t="s">
        <v>35</v>
      </c>
      <c r="C30" s="19"/>
      <c r="D30" s="19"/>
      <c r="E30" s="19"/>
      <c r="F30" s="19"/>
      <c r="G30" s="19"/>
      <c r="H30" s="19"/>
      <c r="I30" s="19"/>
      <c r="J30" s="9">
        <v>1523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7">
        <v>1523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9">
        <v>56354.12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9">
        <v>21312.58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9">
        <v>22750.85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9">
        <v>12290.69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9">
        <v>41056.13</v>
      </c>
    </row>
    <row r="37" spans="2:10" ht="11.25">
      <c r="B37" s="19" t="s">
        <v>43</v>
      </c>
      <c r="C37" s="19"/>
      <c r="D37" s="19"/>
      <c r="E37" s="19"/>
      <c r="F37" s="19"/>
      <c r="G37" s="19"/>
      <c r="H37" s="19"/>
      <c r="I37" s="19"/>
      <c r="J37" s="9">
        <v>392.26</v>
      </c>
    </row>
    <row r="38" spans="9:10" ht="11.25">
      <c r="I38" s="8" t="s">
        <v>44</v>
      </c>
      <c r="J38" s="10">
        <v>159169.51</v>
      </c>
    </row>
    <row r="39" spans="2:6" ht="12.75">
      <c r="B39" s="21" t="s">
        <v>45</v>
      </c>
      <c r="C39" s="21"/>
      <c r="D39" s="21"/>
      <c r="E39" s="21"/>
      <c r="F39" s="21"/>
    </row>
    <row r="40" spans="2:9" ht="11.25">
      <c r="B40" s="17" t="s">
        <v>46</v>
      </c>
      <c r="C40" s="17"/>
      <c r="D40" s="17"/>
      <c r="E40" s="17" t="s">
        <v>27</v>
      </c>
      <c r="F40" s="17"/>
      <c r="I40" s="11"/>
    </row>
    <row r="41" spans="2:6" ht="11.25">
      <c r="B41" s="19" t="s">
        <v>47</v>
      </c>
      <c r="C41" s="19"/>
      <c r="D41" s="19"/>
      <c r="E41" s="22">
        <v>258151.19</v>
      </c>
      <c r="F41" s="22"/>
    </row>
    <row r="42" spans="2:6" ht="11.25">
      <c r="B42" s="19" t="s">
        <v>48</v>
      </c>
      <c r="C42" s="19"/>
      <c r="D42" s="19"/>
      <c r="E42" s="22"/>
      <c r="F42" s="22"/>
    </row>
    <row r="43" spans="2:6" ht="11.25">
      <c r="B43" s="20" t="s">
        <v>49</v>
      </c>
      <c r="C43" s="20"/>
      <c r="D43" s="20"/>
      <c r="E43" s="18">
        <v>81196.99</v>
      </c>
      <c r="F43" s="18"/>
    </row>
    <row r="44" spans="2:6" ht="11.25">
      <c r="B44" s="20" t="s">
        <v>51</v>
      </c>
      <c r="C44" s="20"/>
      <c r="D44" s="20"/>
      <c r="E44" s="18">
        <v>2745.79</v>
      </c>
      <c r="F44" s="18"/>
    </row>
    <row r="45" spans="2:6" ht="11.25">
      <c r="B45" s="20" t="s">
        <v>52</v>
      </c>
      <c r="C45" s="20"/>
      <c r="D45" s="20"/>
      <c r="E45" s="18">
        <v>3051.86</v>
      </c>
      <c r="F45" s="18"/>
    </row>
    <row r="46" spans="2:6" ht="11.25">
      <c r="B46" s="19" t="s">
        <v>53</v>
      </c>
      <c r="C46" s="19"/>
      <c r="D46" s="19"/>
      <c r="E46" s="22">
        <v>32688</v>
      </c>
      <c r="F46" s="22"/>
    </row>
    <row r="47" spans="2:6" ht="11.25">
      <c r="B47" s="19" t="s">
        <v>54</v>
      </c>
      <c r="C47" s="19"/>
      <c r="D47" s="19"/>
      <c r="E47" s="22">
        <v>2975.52</v>
      </c>
      <c r="F47" s="22"/>
    </row>
    <row r="48" spans="2:6" ht="11.25">
      <c r="B48" s="19" t="s">
        <v>55</v>
      </c>
      <c r="C48" s="19"/>
      <c r="D48" s="19"/>
      <c r="E48" s="22">
        <v>3996.24</v>
      </c>
      <c r="F48" s="22"/>
    </row>
    <row r="49" spans="2:6" ht="11.25">
      <c r="B49" s="19" t="s">
        <v>56</v>
      </c>
      <c r="C49" s="19"/>
      <c r="D49" s="19"/>
      <c r="E49" s="22">
        <v>832.67</v>
      </c>
      <c r="F49" s="22"/>
    </row>
    <row r="50" spans="2:6" ht="11.25" customHeight="1">
      <c r="B50" s="19" t="s">
        <v>57</v>
      </c>
      <c r="C50" s="19"/>
      <c r="D50" s="19"/>
      <c r="E50" s="22">
        <v>7186.92</v>
      </c>
      <c r="F50" s="22"/>
    </row>
    <row r="51" ht="11.25" customHeight="1"/>
  </sheetData>
  <sheetProtection/>
  <mergeCells count="47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9"/>
  <sheetViews>
    <sheetView zoomScalePageLayoutView="0" workbookViewId="0" topLeftCell="A4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96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4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4</v>
      </c>
    </row>
    <row r="8" spans="6:8" ht="11.25">
      <c r="F8" s="2" t="s">
        <v>9</v>
      </c>
      <c r="H8" s="3">
        <v>40</v>
      </c>
    </row>
    <row r="9" spans="6:8" ht="11.25">
      <c r="F9" s="2" t="s">
        <v>10</v>
      </c>
      <c r="H9" s="2" t="s">
        <v>97</v>
      </c>
    </row>
    <row r="10" spans="6:8" ht="11.25">
      <c r="F10" s="2" t="s">
        <v>12</v>
      </c>
      <c r="H10" s="2" t="s">
        <v>98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1113598.53</v>
      </c>
      <c r="D17" s="7">
        <v>1113598.53</v>
      </c>
      <c r="E17" s="18">
        <v>1022609.32</v>
      </c>
      <c r="F17" s="18"/>
      <c r="G17" s="7">
        <f>J42+J47+E52+E53+E54+E55+E56+E57+E58+E59</f>
        <v>988992.7399999998</v>
      </c>
      <c r="H17" s="13"/>
    </row>
    <row r="18" spans="7:8" ht="11.25">
      <c r="G18" s="8" t="s">
        <v>25</v>
      </c>
      <c r="H18" s="2">
        <v>90989.21</v>
      </c>
    </row>
    <row r="19" spans="7:8" ht="11.25">
      <c r="G19" s="8" t="s">
        <v>26</v>
      </c>
      <c r="H19" s="2">
        <v>735549.52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26769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1224</v>
      </c>
    </row>
    <row r="24" spans="2:10" ht="11.25">
      <c r="B24" s="20" t="s">
        <v>86</v>
      </c>
      <c r="C24" s="20"/>
      <c r="D24" s="20"/>
      <c r="E24" s="20"/>
      <c r="F24" s="20"/>
      <c r="G24" s="20"/>
      <c r="H24" s="20"/>
      <c r="I24" s="20"/>
      <c r="J24" s="7">
        <v>1760</v>
      </c>
    </row>
    <row r="25" spans="2:10" ht="11.25">
      <c r="B25" s="20" t="s">
        <v>78</v>
      </c>
      <c r="C25" s="20"/>
      <c r="D25" s="20"/>
      <c r="E25" s="20"/>
      <c r="F25" s="20"/>
      <c r="G25" s="20"/>
      <c r="H25" s="20"/>
      <c r="I25" s="20"/>
      <c r="J25" s="7">
        <v>3617</v>
      </c>
    </row>
    <row r="26" spans="2:10" ht="11.25">
      <c r="B26" s="20" t="s">
        <v>61</v>
      </c>
      <c r="C26" s="20"/>
      <c r="D26" s="20"/>
      <c r="E26" s="20"/>
      <c r="F26" s="20"/>
      <c r="G26" s="20"/>
      <c r="H26" s="20"/>
      <c r="I26" s="20"/>
      <c r="J26" s="7">
        <v>13478</v>
      </c>
    </row>
    <row r="27" spans="2:10" ht="11.25">
      <c r="B27" s="20" t="s">
        <v>31</v>
      </c>
      <c r="C27" s="20"/>
      <c r="D27" s="20"/>
      <c r="E27" s="20"/>
      <c r="F27" s="20"/>
      <c r="G27" s="20"/>
      <c r="H27" s="20"/>
      <c r="I27" s="20"/>
      <c r="J27" s="7">
        <v>6690</v>
      </c>
    </row>
    <row r="28" spans="2:10" ht="11.25">
      <c r="B28" s="19" t="s">
        <v>32</v>
      </c>
      <c r="C28" s="19"/>
      <c r="D28" s="19"/>
      <c r="E28" s="19"/>
      <c r="F28" s="19"/>
      <c r="G28" s="19"/>
      <c r="H28" s="19"/>
      <c r="I28" s="19"/>
      <c r="J28" s="9">
        <v>120683</v>
      </c>
    </row>
    <row r="29" spans="2:10" ht="11.25">
      <c r="B29" s="20" t="s">
        <v>33</v>
      </c>
      <c r="C29" s="20"/>
      <c r="D29" s="20"/>
      <c r="E29" s="20"/>
      <c r="F29" s="20"/>
      <c r="G29" s="20"/>
      <c r="H29" s="20"/>
      <c r="I29" s="20"/>
      <c r="J29" s="7">
        <v>50135</v>
      </c>
    </row>
    <row r="30" spans="2:10" ht="11.25">
      <c r="B30" s="20" t="s">
        <v>64</v>
      </c>
      <c r="C30" s="20"/>
      <c r="D30" s="20"/>
      <c r="E30" s="20"/>
      <c r="F30" s="20"/>
      <c r="G30" s="20"/>
      <c r="H30" s="20"/>
      <c r="I30" s="20"/>
      <c r="J30" s="7">
        <v>14903</v>
      </c>
    </row>
    <row r="31" spans="2:10" ht="11.25">
      <c r="B31" s="20" t="s">
        <v>71</v>
      </c>
      <c r="C31" s="20"/>
      <c r="D31" s="20"/>
      <c r="E31" s="20"/>
      <c r="F31" s="20"/>
      <c r="G31" s="20"/>
      <c r="H31" s="20"/>
      <c r="I31" s="20"/>
      <c r="J31" s="7">
        <v>11248</v>
      </c>
    </row>
    <row r="32" spans="2:10" ht="11.25">
      <c r="B32" s="20" t="s">
        <v>65</v>
      </c>
      <c r="C32" s="20"/>
      <c r="D32" s="20"/>
      <c r="E32" s="20"/>
      <c r="F32" s="20"/>
      <c r="G32" s="20"/>
      <c r="H32" s="20"/>
      <c r="I32" s="20"/>
      <c r="J32" s="7">
        <v>28551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7">
        <v>15846</v>
      </c>
    </row>
    <row r="34" spans="2:10" ht="11.25">
      <c r="B34" s="19" t="s">
        <v>35</v>
      </c>
      <c r="C34" s="19"/>
      <c r="D34" s="19"/>
      <c r="E34" s="19"/>
      <c r="F34" s="19"/>
      <c r="G34" s="19"/>
      <c r="H34" s="19"/>
      <c r="I34" s="19"/>
      <c r="J34" s="9">
        <v>8460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7">
        <v>8460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9">
        <v>114916.66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9">
        <v>43460.36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9">
        <v>46393.27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9">
        <v>25063.03</v>
      </c>
    </row>
    <row r="40" spans="2:10" ht="11.25">
      <c r="B40" s="19" t="s">
        <v>42</v>
      </c>
      <c r="C40" s="19"/>
      <c r="D40" s="19"/>
      <c r="E40" s="19"/>
      <c r="F40" s="19"/>
      <c r="G40" s="19"/>
      <c r="H40" s="19"/>
      <c r="I40" s="19"/>
      <c r="J40" s="9">
        <v>83721.19</v>
      </c>
    </row>
    <row r="41" spans="2:10" ht="11.25">
      <c r="B41" s="19" t="s">
        <v>43</v>
      </c>
      <c r="C41" s="19"/>
      <c r="D41" s="19"/>
      <c r="E41" s="19"/>
      <c r="F41" s="19"/>
      <c r="G41" s="19"/>
      <c r="H41" s="19"/>
      <c r="I41" s="19"/>
      <c r="J41" s="9">
        <v>799.88</v>
      </c>
    </row>
    <row r="42" spans="9:10" ht="11.25">
      <c r="I42" s="8" t="s">
        <v>44</v>
      </c>
      <c r="J42" s="10">
        <v>355349.73</v>
      </c>
    </row>
    <row r="44" spans="2:10" ht="11.25">
      <c r="B44" s="17" t="s">
        <v>66</v>
      </c>
      <c r="C44" s="17"/>
      <c r="D44" s="17"/>
      <c r="E44" s="17"/>
      <c r="F44" s="17"/>
      <c r="G44" s="17"/>
      <c r="H44" s="17"/>
      <c r="I44" s="17"/>
      <c r="J44" s="5" t="s">
        <v>27</v>
      </c>
    </row>
    <row r="45" spans="2:10" ht="11.25">
      <c r="B45" s="19" t="s">
        <v>28</v>
      </c>
      <c r="C45" s="19"/>
      <c r="D45" s="19"/>
      <c r="E45" s="19"/>
      <c r="F45" s="19"/>
      <c r="G45" s="19"/>
      <c r="H45" s="19"/>
      <c r="I45" s="19"/>
      <c r="J45" s="9">
        <v>125415.27</v>
      </c>
    </row>
    <row r="46" spans="2:10" ht="11.25">
      <c r="B46" s="20" t="s">
        <v>79</v>
      </c>
      <c r="C46" s="20"/>
      <c r="D46" s="20"/>
      <c r="E46" s="20"/>
      <c r="F46" s="20"/>
      <c r="G46" s="20"/>
      <c r="H46" s="20"/>
      <c r="I46" s="20"/>
      <c r="J46" s="7">
        <v>125415.27</v>
      </c>
    </row>
    <row r="47" spans="9:10" ht="11.25">
      <c r="I47" s="8" t="s">
        <v>44</v>
      </c>
      <c r="J47" s="10">
        <v>125415.27</v>
      </c>
    </row>
    <row r="48" spans="2:6" ht="12.75">
      <c r="B48" s="21" t="s">
        <v>45</v>
      </c>
      <c r="C48" s="21"/>
      <c r="D48" s="21"/>
      <c r="E48" s="21"/>
      <c r="F48" s="21"/>
    </row>
    <row r="49" spans="2:9" ht="11.25">
      <c r="B49" s="17" t="s">
        <v>46</v>
      </c>
      <c r="C49" s="17"/>
      <c r="D49" s="17"/>
      <c r="E49" s="17" t="s">
        <v>27</v>
      </c>
      <c r="F49" s="17"/>
      <c r="I49" s="11"/>
    </row>
    <row r="50" spans="2:6" ht="11.25">
      <c r="B50" s="19" t="s">
        <v>47</v>
      </c>
      <c r="C50" s="19"/>
      <c r="D50" s="19"/>
      <c r="E50" s="22">
        <v>1113598.53</v>
      </c>
      <c r="F50" s="22"/>
    </row>
    <row r="51" spans="2:6" ht="11.25">
      <c r="B51" s="19" t="s">
        <v>48</v>
      </c>
      <c r="C51" s="19"/>
      <c r="D51" s="19"/>
      <c r="E51" s="22"/>
      <c r="F51" s="22"/>
    </row>
    <row r="52" spans="2:6" ht="11.25">
      <c r="B52" s="20" t="s">
        <v>49</v>
      </c>
      <c r="C52" s="20"/>
      <c r="D52" s="20"/>
      <c r="E52" s="18">
        <v>165575.99</v>
      </c>
      <c r="F52" s="18"/>
    </row>
    <row r="53" spans="2:6" ht="11.25">
      <c r="B53" s="20" t="s">
        <v>51</v>
      </c>
      <c r="C53" s="20"/>
      <c r="D53" s="20"/>
      <c r="E53" s="18">
        <v>5599.19</v>
      </c>
      <c r="F53" s="18"/>
    </row>
    <row r="54" spans="2:6" ht="11.25">
      <c r="B54" s="20" t="s">
        <v>52</v>
      </c>
      <c r="C54" s="20"/>
      <c r="D54" s="20"/>
      <c r="E54" s="18">
        <v>6399.07</v>
      </c>
      <c r="F54" s="18"/>
    </row>
    <row r="55" spans="2:6" ht="11.25">
      <c r="B55" s="19" t="s">
        <v>53</v>
      </c>
      <c r="C55" s="19"/>
      <c r="D55" s="19"/>
      <c r="E55" s="22">
        <v>66657</v>
      </c>
      <c r="F55" s="22"/>
    </row>
    <row r="56" spans="2:6" ht="11.25">
      <c r="B56" s="19" t="s">
        <v>54</v>
      </c>
      <c r="C56" s="19"/>
      <c r="D56" s="19"/>
      <c r="E56" s="22">
        <v>10264.08</v>
      </c>
      <c r="F56" s="22"/>
    </row>
    <row r="57" spans="2:6" ht="11.25">
      <c r="B57" s="19" t="s">
        <v>55</v>
      </c>
      <c r="C57" s="19"/>
      <c r="D57" s="19"/>
      <c r="E57" s="22">
        <v>13781.52</v>
      </c>
      <c r="F57" s="22"/>
    </row>
    <row r="58" spans="2:6" ht="11.25">
      <c r="B58" s="19" t="s">
        <v>56</v>
      </c>
      <c r="C58" s="19"/>
      <c r="D58" s="19"/>
      <c r="E58" s="22">
        <v>2872.08</v>
      </c>
      <c r="F58" s="22"/>
    </row>
    <row r="59" spans="2:6" ht="11.25" customHeight="1">
      <c r="B59" s="19" t="s">
        <v>57</v>
      </c>
      <c r="C59" s="19"/>
      <c r="D59" s="19"/>
      <c r="E59" s="22">
        <v>237078.81</v>
      </c>
      <c r="F59" s="22"/>
    </row>
    <row r="60" ht="11.25" customHeight="1"/>
  </sheetData>
  <sheetProtection/>
  <mergeCells count="54"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I40"/>
    <mergeCell ref="B41:I41"/>
    <mergeCell ref="B44:I44"/>
    <mergeCell ref="B45:I45"/>
    <mergeCell ref="B46:I46"/>
    <mergeCell ref="B48:F48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99</v>
      </c>
      <c r="C5" s="16"/>
      <c r="D5" s="16"/>
      <c r="E5" s="16"/>
      <c r="F5" s="2" t="s">
        <v>3</v>
      </c>
      <c r="H5" s="2" t="s">
        <v>100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5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4</v>
      </c>
    </row>
    <row r="8" spans="6:8" ht="11.25">
      <c r="F8" s="2" t="s">
        <v>9</v>
      </c>
      <c r="H8" s="3">
        <v>60</v>
      </c>
    </row>
    <row r="9" spans="6:8" ht="11.25">
      <c r="F9" s="2" t="s">
        <v>10</v>
      </c>
      <c r="H9" s="2" t="s">
        <v>101</v>
      </c>
    </row>
    <row r="10" spans="6:8" ht="11.25">
      <c r="F10" s="2" t="s">
        <v>12</v>
      </c>
      <c r="H10" s="2" t="s">
        <v>98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1555340.92</v>
      </c>
      <c r="D17" s="7">
        <v>1555340.92</v>
      </c>
      <c r="E17" s="18">
        <v>1354988.48</v>
      </c>
      <c r="F17" s="18"/>
      <c r="G17" s="7">
        <f>J41+E46+E47+E48+E49+E50+E51+E52+E53</f>
        <v>1677229.4</v>
      </c>
      <c r="H17" s="13"/>
    </row>
    <row r="18" spans="7:8" ht="11.25">
      <c r="G18" s="8" t="s">
        <v>25</v>
      </c>
      <c r="H18" s="2">
        <v>200352.44</v>
      </c>
    </row>
    <row r="19" spans="7:8" ht="11.25">
      <c r="G19" s="8" t="s">
        <v>26</v>
      </c>
      <c r="H19" s="2">
        <v>1935279.55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32892</v>
      </c>
    </row>
    <row r="23" spans="2:10" ht="11.25">
      <c r="B23" s="20" t="s">
        <v>78</v>
      </c>
      <c r="C23" s="20"/>
      <c r="D23" s="20"/>
      <c r="E23" s="20"/>
      <c r="F23" s="20"/>
      <c r="G23" s="20"/>
      <c r="H23" s="20"/>
      <c r="I23" s="20"/>
      <c r="J23" s="7">
        <v>13442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7">
        <v>9976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7">
        <v>6012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7">
        <v>3462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9">
        <v>520446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7">
        <v>248610</v>
      </c>
    </row>
    <row r="29" spans="2:10" ht="11.25">
      <c r="B29" s="20" t="s">
        <v>64</v>
      </c>
      <c r="C29" s="20"/>
      <c r="D29" s="20"/>
      <c r="E29" s="20"/>
      <c r="F29" s="20"/>
      <c r="G29" s="20"/>
      <c r="H29" s="20"/>
      <c r="I29" s="20"/>
      <c r="J29" s="7">
        <v>62762</v>
      </c>
    </row>
    <row r="30" spans="2:10" ht="11.25">
      <c r="B30" s="20" t="s">
        <v>71</v>
      </c>
      <c r="C30" s="20"/>
      <c r="D30" s="20"/>
      <c r="E30" s="20"/>
      <c r="F30" s="20"/>
      <c r="G30" s="20"/>
      <c r="H30" s="20"/>
      <c r="I30" s="20"/>
      <c r="J30" s="7">
        <v>99362</v>
      </c>
    </row>
    <row r="31" spans="2:10" ht="11.25">
      <c r="B31" s="20" t="s">
        <v>65</v>
      </c>
      <c r="C31" s="20"/>
      <c r="D31" s="20"/>
      <c r="E31" s="20"/>
      <c r="F31" s="20"/>
      <c r="G31" s="20"/>
      <c r="H31" s="20"/>
      <c r="I31" s="20"/>
      <c r="J31" s="7">
        <v>93866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7">
        <v>15846</v>
      </c>
    </row>
    <row r="33" spans="2:10" ht="11.25">
      <c r="B33" s="19" t="s">
        <v>35</v>
      </c>
      <c r="C33" s="19"/>
      <c r="D33" s="19"/>
      <c r="E33" s="19"/>
      <c r="F33" s="19"/>
      <c r="G33" s="19"/>
      <c r="H33" s="19"/>
      <c r="I33" s="19"/>
      <c r="J33" s="9">
        <v>28236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7">
        <v>28236</v>
      </c>
    </row>
    <row r="35" spans="2:10" ht="11.25">
      <c r="B35" s="19" t="s">
        <v>37</v>
      </c>
      <c r="C35" s="19"/>
      <c r="D35" s="19"/>
      <c r="E35" s="19"/>
      <c r="F35" s="19"/>
      <c r="G35" s="19"/>
      <c r="H35" s="19"/>
      <c r="I35" s="19"/>
      <c r="J35" s="9">
        <v>195734.34</v>
      </c>
    </row>
    <row r="36" spans="2:10" ht="11.25">
      <c r="B36" s="19" t="s">
        <v>38</v>
      </c>
      <c r="C36" s="19"/>
      <c r="D36" s="19"/>
      <c r="E36" s="19"/>
      <c r="F36" s="19"/>
      <c r="G36" s="19"/>
      <c r="H36" s="19"/>
      <c r="I36" s="19"/>
      <c r="J36" s="9">
        <v>74024.82</v>
      </c>
    </row>
    <row r="37" spans="2:10" ht="11.25">
      <c r="B37" s="19" t="s">
        <v>39</v>
      </c>
      <c r="C37" s="19"/>
      <c r="D37" s="19"/>
      <c r="E37" s="19"/>
      <c r="F37" s="19"/>
      <c r="G37" s="19"/>
      <c r="H37" s="19"/>
      <c r="I37" s="19"/>
      <c r="J37" s="9">
        <v>79020.36</v>
      </c>
    </row>
    <row r="38" spans="2:10" ht="11.25">
      <c r="B38" s="19" t="s">
        <v>40</v>
      </c>
      <c r="C38" s="19"/>
      <c r="D38" s="19"/>
      <c r="E38" s="19"/>
      <c r="F38" s="19"/>
      <c r="G38" s="19"/>
      <c r="H38" s="19"/>
      <c r="I38" s="19"/>
      <c r="J38" s="9">
        <v>42689.16</v>
      </c>
    </row>
    <row r="39" spans="2:10" ht="11.25">
      <c r="B39" s="19" t="s">
        <v>42</v>
      </c>
      <c r="C39" s="19"/>
      <c r="D39" s="19"/>
      <c r="E39" s="19"/>
      <c r="F39" s="19"/>
      <c r="G39" s="19"/>
      <c r="H39" s="19"/>
      <c r="I39" s="19"/>
      <c r="J39" s="9">
        <v>142599.96</v>
      </c>
    </row>
    <row r="40" spans="2:10" ht="11.25">
      <c r="B40" s="19" t="s">
        <v>43</v>
      </c>
      <c r="C40" s="19"/>
      <c r="D40" s="19"/>
      <c r="E40" s="19"/>
      <c r="F40" s="19"/>
      <c r="G40" s="19"/>
      <c r="H40" s="19"/>
      <c r="I40" s="19"/>
      <c r="J40" s="9">
        <v>1362.42</v>
      </c>
    </row>
    <row r="41" spans="9:10" ht="11.25">
      <c r="I41" s="8" t="s">
        <v>44</v>
      </c>
      <c r="J41" s="10">
        <v>921270.72</v>
      </c>
    </row>
    <row r="42" spans="2:6" ht="12.75">
      <c r="B42" s="21" t="s">
        <v>45</v>
      </c>
      <c r="C42" s="21"/>
      <c r="D42" s="21"/>
      <c r="E42" s="21"/>
      <c r="F42" s="21"/>
    </row>
    <row r="43" spans="2:9" ht="11.25">
      <c r="B43" s="17" t="s">
        <v>46</v>
      </c>
      <c r="C43" s="17"/>
      <c r="D43" s="17"/>
      <c r="E43" s="17" t="s">
        <v>27</v>
      </c>
      <c r="F43" s="17"/>
      <c r="I43" s="11"/>
    </row>
    <row r="44" spans="2:6" ht="11.25">
      <c r="B44" s="19" t="s">
        <v>47</v>
      </c>
      <c r="C44" s="19"/>
      <c r="D44" s="19"/>
      <c r="E44" s="22">
        <v>1555340.92</v>
      </c>
      <c r="F44" s="22"/>
    </row>
    <row r="45" spans="2:6" ht="11.25">
      <c r="B45" s="19" t="s">
        <v>48</v>
      </c>
      <c r="C45" s="19"/>
      <c r="D45" s="19"/>
      <c r="E45" s="22"/>
      <c r="F45" s="22"/>
    </row>
    <row r="46" spans="2:6" ht="11.25">
      <c r="B46" s="20" t="s">
        <v>49</v>
      </c>
      <c r="C46" s="20"/>
      <c r="D46" s="20"/>
      <c r="E46" s="18">
        <v>282020.94</v>
      </c>
      <c r="F46" s="18"/>
    </row>
    <row r="47" spans="2:6" ht="11.25">
      <c r="B47" s="20" t="s">
        <v>51</v>
      </c>
      <c r="C47" s="20"/>
      <c r="D47" s="20"/>
      <c r="E47" s="18">
        <v>9536.94</v>
      </c>
      <c r="F47" s="18"/>
    </row>
    <row r="48" spans="2:6" ht="11.25">
      <c r="B48" s="20" t="s">
        <v>52</v>
      </c>
      <c r="C48" s="20"/>
      <c r="D48" s="20"/>
      <c r="E48" s="18">
        <v>10694.74</v>
      </c>
      <c r="F48" s="18"/>
    </row>
    <row r="49" spans="2:6" ht="11.25">
      <c r="B49" s="19" t="s">
        <v>53</v>
      </c>
      <c r="C49" s="19"/>
      <c r="D49" s="19"/>
      <c r="E49" s="22">
        <v>113535</v>
      </c>
      <c r="F49" s="22"/>
    </row>
    <row r="50" spans="2:6" ht="11.25">
      <c r="B50" s="19" t="s">
        <v>54</v>
      </c>
      <c r="C50" s="19"/>
      <c r="D50" s="19"/>
      <c r="E50" s="22">
        <v>15925.24</v>
      </c>
      <c r="F50" s="22"/>
    </row>
    <row r="51" spans="2:6" ht="11.25">
      <c r="B51" s="19" t="s">
        <v>55</v>
      </c>
      <c r="C51" s="19"/>
      <c r="D51" s="19"/>
      <c r="E51" s="22">
        <v>21393.02</v>
      </c>
      <c r="F51" s="22"/>
    </row>
    <row r="52" spans="2:6" ht="11.25">
      <c r="B52" s="19" t="s">
        <v>56</v>
      </c>
      <c r="C52" s="19"/>
      <c r="D52" s="19"/>
      <c r="E52" s="22">
        <v>4457.99</v>
      </c>
      <c r="F52" s="22"/>
    </row>
    <row r="53" spans="2:6" ht="11.25" customHeight="1">
      <c r="B53" s="19" t="s">
        <v>57</v>
      </c>
      <c r="C53" s="19"/>
      <c r="D53" s="19"/>
      <c r="E53" s="22">
        <v>298394.81</v>
      </c>
      <c r="F53" s="22"/>
    </row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58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59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358964.4</v>
      </c>
      <c r="D17" s="7">
        <v>358964.4</v>
      </c>
      <c r="E17" s="18">
        <v>344592.3</v>
      </c>
      <c r="F17" s="18"/>
      <c r="G17" s="7">
        <f>J40+J45+E50+E51+E52+E53+E54+E55+E56+E57</f>
        <v>580156.6200000001</v>
      </c>
      <c r="H17" s="13"/>
    </row>
    <row r="18" spans="7:8" ht="11.25">
      <c r="G18" s="8" t="s">
        <v>25</v>
      </c>
      <c r="H18" s="2">
        <v>14372.1</v>
      </c>
    </row>
    <row r="19" spans="7:8" ht="11.25">
      <c r="G19" s="8" t="s">
        <v>26</v>
      </c>
      <c r="H19" s="2">
        <v>88627.28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196292.31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77783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7">
        <v>3295</v>
      </c>
    </row>
    <row r="25" spans="2:10" ht="11.25">
      <c r="B25" s="20" t="s">
        <v>61</v>
      </c>
      <c r="C25" s="20"/>
      <c r="D25" s="20"/>
      <c r="E25" s="20"/>
      <c r="F25" s="20"/>
      <c r="G25" s="20"/>
      <c r="H25" s="20"/>
      <c r="I25" s="20"/>
      <c r="J25" s="7">
        <v>53369.31</v>
      </c>
    </row>
    <row r="26" spans="2:10" ht="11.25">
      <c r="B26" s="20" t="s">
        <v>62</v>
      </c>
      <c r="C26" s="20"/>
      <c r="D26" s="20"/>
      <c r="E26" s="20"/>
      <c r="F26" s="20"/>
      <c r="G26" s="20"/>
      <c r="H26" s="20"/>
      <c r="I26" s="20"/>
      <c r="J26" s="7">
        <v>4457</v>
      </c>
    </row>
    <row r="27" spans="2:10" ht="11.25">
      <c r="B27" s="20" t="s">
        <v>63</v>
      </c>
      <c r="C27" s="20"/>
      <c r="D27" s="20"/>
      <c r="E27" s="20"/>
      <c r="F27" s="20"/>
      <c r="G27" s="20"/>
      <c r="H27" s="20"/>
      <c r="I27" s="20"/>
      <c r="J27" s="7">
        <v>55470</v>
      </c>
    </row>
    <row r="28" spans="2:10" ht="11.25">
      <c r="B28" s="20" t="s">
        <v>31</v>
      </c>
      <c r="C28" s="20"/>
      <c r="D28" s="20"/>
      <c r="E28" s="20"/>
      <c r="F28" s="20"/>
      <c r="G28" s="20"/>
      <c r="H28" s="20"/>
      <c r="I28" s="20"/>
      <c r="J28" s="7">
        <v>1918</v>
      </c>
    </row>
    <row r="29" spans="2:10" ht="11.25">
      <c r="B29" s="19" t="s">
        <v>32</v>
      </c>
      <c r="C29" s="19"/>
      <c r="D29" s="19"/>
      <c r="E29" s="19"/>
      <c r="F29" s="19"/>
      <c r="G29" s="19"/>
      <c r="H29" s="19"/>
      <c r="I29" s="19"/>
      <c r="J29" s="9">
        <v>30844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7">
        <v>373</v>
      </c>
    </row>
    <row r="31" spans="2:10" ht="11.25">
      <c r="B31" s="20" t="s">
        <v>64</v>
      </c>
      <c r="C31" s="20"/>
      <c r="D31" s="20"/>
      <c r="E31" s="20"/>
      <c r="F31" s="20"/>
      <c r="G31" s="20"/>
      <c r="H31" s="20"/>
      <c r="I31" s="20"/>
      <c r="J31" s="7">
        <v>3138</v>
      </c>
    </row>
    <row r="32" spans="2:10" ht="11.25">
      <c r="B32" s="20" t="s">
        <v>65</v>
      </c>
      <c r="C32" s="20"/>
      <c r="D32" s="20"/>
      <c r="E32" s="20"/>
      <c r="F32" s="20"/>
      <c r="G32" s="20"/>
      <c r="H32" s="20"/>
      <c r="I32" s="20"/>
      <c r="J32" s="7">
        <v>15815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7">
        <v>11518</v>
      </c>
    </row>
    <row r="34" spans="2:10" ht="11.25">
      <c r="B34" s="19" t="s">
        <v>37</v>
      </c>
      <c r="C34" s="19"/>
      <c r="D34" s="19"/>
      <c r="E34" s="19"/>
      <c r="F34" s="19"/>
      <c r="G34" s="19"/>
      <c r="H34" s="19"/>
      <c r="I34" s="19"/>
      <c r="J34" s="9">
        <v>44763.66</v>
      </c>
    </row>
    <row r="35" spans="2:10" ht="11.25">
      <c r="B35" s="19" t="s">
        <v>38</v>
      </c>
      <c r="C35" s="19"/>
      <c r="D35" s="19"/>
      <c r="E35" s="19"/>
      <c r="F35" s="19"/>
      <c r="G35" s="19"/>
      <c r="H35" s="19"/>
      <c r="I35" s="19"/>
      <c r="J35" s="9">
        <v>16929.18</v>
      </c>
    </row>
    <row r="36" spans="2:10" ht="11.25">
      <c r="B36" s="19" t="s">
        <v>39</v>
      </c>
      <c r="C36" s="19"/>
      <c r="D36" s="19"/>
      <c r="E36" s="19"/>
      <c r="F36" s="19"/>
      <c r="G36" s="19"/>
      <c r="H36" s="19"/>
      <c r="I36" s="19"/>
      <c r="J36" s="9">
        <v>18071.64</v>
      </c>
    </row>
    <row r="37" spans="2:10" ht="11.25">
      <c r="B37" s="19" t="s">
        <v>40</v>
      </c>
      <c r="C37" s="19"/>
      <c r="D37" s="19"/>
      <c r="E37" s="19"/>
      <c r="F37" s="19"/>
      <c r="G37" s="19"/>
      <c r="H37" s="19"/>
      <c r="I37" s="19"/>
      <c r="J37" s="9">
        <v>9762.84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9">
        <v>32612.04</v>
      </c>
    </row>
    <row r="39" spans="2:10" ht="11.25">
      <c r="B39" s="19" t="s">
        <v>43</v>
      </c>
      <c r="C39" s="19"/>
      <c r="D39" s="19"/>
      <c r="E39" s="19"/>
      <c r="F39" s="19"/>
      <c r="G39" s="19"/>
      <c r="H39" s="19"/>
      <c r="I39" s="19"/>
      <c r="J39" s="9">
        <v>311.58</v>
      </c>
    </row>
    <row r="40" spans="9:10" ht="11.25">
      <c r="I40" s="8" t="s">
        <v>44</v>
      </c>
      <c r="J40" s="10">
        <v>304823.59</v>
      </c>
    </row>
    <row r="42" spans="2:10" ht="11.25">
      <c r="B42" s="17" t="s">
        <v>66</v>
      </c>
      <c r="C42" s="17"/>
      <c r="D42" s="17"/>
      <c r="E42" s="17"/>
      <c r="F42" s="17"/>
      <c r="G42" s="17"/>
      <c r="H42" s="17"/>
      <c r="I42" s="17"/>
      <c r="J42" s="5" t="s">
        <v>27</v>
      </c>
    </row>
    <row r="43" spans="2:10" ht="11.25">
      <c r="B43" s="19" t="s">
        <v>28</v>
      </c>
      <c r="C43" s="19"/>
      <c r="D43" s="19"/>
      <c r="E43" s="19"/>
      <c r="F43" s="19"/>
      <c r="G43" s="19"/>
      <c r="H43" s="19"/>
      <c r="I43" s="19"/>
      <c r="J43" s="9">
        <v>161688.39</v>
      </c>
    </row>
    <row r="44" spans="2:10" ht="11.25">
      <c r="B44" s="20" t="s">
        <v>29</v>
      </c>
      <c r="C44" s="20"/>
      <c r="D44" s="20"/>
      <c r="E44" s="20"/>
      <c r="F44" s="20"/>
      <c r="G44" s="20"/>
      <c r="H44" s="20"/>
      <c r="I44" s="20"/>
      <c r="J44" s="7">
        <v>161688.39</v>
      </c>
    </row>
    <row r="45" spans="9:10" ht="11.25">
      <c r="I45" s="8" t="s">
        <v>44</v>
      </c>
      <c r="J45" s="10">
        <v>161688.39</v>
      </c>
    </row>
    <row r="46" spans="2:6" ht="12.75">
      <c r="B46" s="21" t="s">
        <v>45</v>
      </c>
      <c r="C46" s="21"/>
      <c r="D46" s="21"/>
      <c r="E46" s="21"/>
      <c r="F46" s="21"/>
    </row>
    <row r="47" spans="2:9" ht="11.25">
      <c r="B47" s="17" t="s">
        <v>46</v>
      </c>
      <c r="C47" s="17"/>
      <c r="D47" s="17"/>
      <c r="E47" s="17" t="s">
        <v>27</v>
      </c>
      <c r="F47" s="17"/>
      <c r="I47" s="11"/>
    </row>
    <row r="48" spans="2:6" ht="11.25">
      <c r="B48" s="19" t="s">
        <v>47</v>
      </c>
      <c r="C48" s="19"/>
      <c r="D48" s="19"/>
      <c r="E48" s="22">
        <v>258964.4</v>
      </c>
      <c r="F48" s="22"/>
    </row>
    <row r="49" spans="2:6" ht="11.25">
      <c r="B49" s="19" t="s">
        <v>48</v>
      </c>
      <c r="C49" s="19"/>
      <c r="D49" s="19"/>
      <c r="E49" s="22"/>
      <c r="F49" s="22"/>
    </row>
    <row r="50" spans="2:6" ht="11.25">
      <c r="B50" s="20" t="s">
        <v>49</v>
      </c>
      <c r="C50" s="20"/>
      <c r="D50" s="20"/>
      <c r="E50" s="18">
        <v>64497.06</v>
      </c>
      <c r="F50" s="18"/>
    </row>
    <row r="51" spans="2:6" ht="11.25">
      <c r="B51" s="20" t="s">
        <v>51</v>
      </c>
      <c r="C51" s="20"/>
      <c r="D51" s="20"/>
      <c r="E51" s="18">
        <v>2181.06</v>
      </c>
      <c r="F51" s="18"/>
    </row>
    <row r="52" spans="2:6" ht="11.25">
      <c r="B52" s="20" t="s">
        <v>52</v>
      </c>
      <c r="C52" s="20"/>
      <c r="D52" s="20"/>
      <c r="E52" s="18">
        <v>2284.92</v>
      </c>
      <c r="F52" s="18"/>
    </row>
    <row r="53" spans="2:6" ht="11.25">
      <c r="B53" s="19" t="s">
        <v>53</v>
      </c>
      <c r="C53" s="19"/>
      <c r="D53" s="19"/>
      <c r="E53" s="22">
        <v>25965</v>
      </c>
      <c r="F53" s="22"/>
    </row>
    <row r="54" spans="2:6" ht="11.25">
      <c r="B54" s="19" t="s">
        <v>54</v>
      </c>
      <c r="C54" s="19"/>
      <c r="D54" s="19"/>
      <c r="E54" s="22">
        <v>3711.12</v>
      </c>
      <c r="F54" s="22"/>
    </row>
    <row r="55" spans="2:6" ht="11.25">
      <c r="B55" s="19" t="s">
        <v>55</v>
      </c>
      <c r="C55" s="19"/>
      <c r="D55" s="19"/>
      <c r="E55" s="22">
        <v>4977.72</v>
      </c>
      <c r="F55" s="22"/>
    </row>
    <row r="56" spans="2:6" ht="11.25">
      <c r="B56" s="19" t="s">
        <v>56</v>
      </c>
      <c r="C56" s="19"/>
      <c r="D56" s="19"/>
      <c r="E56" s="22">
        <v>1762.56</v>
      </c>
      <c r="F56" s="22"/>
    </row>
    <row r="57" spans="2:6" ht="11.25" customHeight="1">
      <c r="B57" s="19" t="s">
        <v>57</v>
      </c>
      <c r="C57" s="19"/>
      <c r="D57" s="19"/>
      <c r="E57" s="22">
        <v>8265.2</v>
      </c>
      <c r="F57" s="22"/>
    </row>
    <row r="58" ht="12.75" customHeight="1"/>
  </sheetData>
  <sheetProtection/>
  <mergeCells count="52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4:I44"/>
    <mergeCell ref="B46:F46"/>
    <mergeCell ref="B47:D47"/>
    <mergeCell ref="E47:F47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tabSelected="1" zoomScalePageLayoutView="0" workbookViewId="0" topLeftCell="A1">
      <selection activeCell="J33" sqref="J33:J34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67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68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403763.88</v>
      </c>
      <c r="D17" s="7">
        <v>403763.88</v>
      </c>
      <c r="E17" s="18">
        <v>425953.27</v>
      </c>
      <c r="F17" s="18"/>
      <c r="G17" s="7">
        <f>J37+E42+E43+E44+E45+E46+E47+E48+E49+E50</f>
        <v>286662.32999999996</v>
      </c>
      <c r="H17" s="13"/>
    </row>
    <row r="18" spans="7:8" ht="11.25">
      <c r="G18" s="8" t="s">
        <v>25</v>
      </c>
      <c r="H18" s="2">
        <v>-22189.39</v>
      </c>
    </row>
    <row r="19" spans="7:8" ht="11.25">
      <c r="G19" s="8" t="s">
        <v>26</v>
      </c>
      <c r="H19" s="2">
        <v>158240.92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18951</v>
      </c>
    </row>
    <row r="23" spans="2:10" ht="11.25">
      <c r="B23" s="20" t="s">
        <v>62</v>
      </c>
      <c r="C23" s="20"/>
      <c r="D23" s="20"/>
      <c r="E23" s="20"/>
      <c r="F23" s="20"/>
      <c r="G23" s="20"/>
      <c r="H23" s="20"/>
      <c r="I23" s="20"/>
      <c r="J23" s="7">
        <v>1335</v>
      </c>
    </row>
    <row r="24" spans="2:10" ht="11.25">
      <c r="B24" s="20" t="s">
        <v>31</v>
      </c>
      <c r="C24" s="20"/>
      <c r="D24" s="20"/>
      <c r="E24" s="20"/>
      <c r="F24" s="20"/>
      <c r="G24" s="20"/>
      <c r="H24" s="20"/>
      <c r="I24" s="20"/>
      <c r="J24" s="7">
        <v>17616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9">
        <v>21718</v>
      </c>
    </row>
    <row r="26" spans="2:10" ht="11.25">
      <c r="B26" s="20" t="s">
        <v>64</v>
      </c>
      <c r="C26" s="20"/>
      <c r="D26" s="20"/>
      <c r="E26" s="20"/>
      <c r="F26" s="20"/>
      <c r="G26" s="20"/>
      <c r="H26" s="20"/>
      <c r="I26" s="20"/>
      <c r="J26" s="7">
        <v>4920</v>
      </c>
    </row>
    <row r="27" spans="2:10" ht="11.25">
      <c r="B27" s="20" t="s">
        <v>65</v>
      </c>
      <c r="C27" s="20"/>
      <c r="D27" s="20"/>
      <c r="E27" s="20"/>
      <c r="F27" s="20"/>
      <c r="G27" s="20"/>
      <c r="H27" s="20"/>
      <c r="I27" s="20"/>
      <c r="J27" s="7">
        <v>5280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7">
        <v>11518</v>
      </c>
    </row>
    <row r="29" spans="2:10" ht="11.25">
      <c r="B29" s="19" t="s">
        <v>35</v>
      </c>
      <c r="C29" s="19"/>
      <c r="D29" s="19"/>
      <c r="E29" s="19"/>
      <c r="F29" s="19"/>
      <c r="G29" s="19"/>
      <c r="H29" s="19"/>
      <c r="I29" s="19"/>
      <c r="J29" s="9">
        <v>1300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7">
        <v>1300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9">
        <v>47308.29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9">
        <v>17891.53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9">
        <v>19098.94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9">
        <v>10317.82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9">
        <v>34465.9</v>
      </c>
    </row>
    <row r="36" spans="2:10" ht="11.25">
      <c r="B36" s="19" t="s">
        <v>43</v>
      </c>
      <c r="C36" s="19"/>
      <c r="D36" s="19"/>
      <c r="E36" s="19"/>
      <c r="F36" s="19"/>
      <c r="G36" s="19"/>
      <c r="H36" s="19"/>
      <c r="I36" s="19"/>
      <c r="J36" s="9">
        <v>329.29</v>
      </c>
    </row>
    <row r="37" spans="9:10" ht="11.25">
      <c r="I37" s="8" t="s">
        <v>44</v>
      </c>
      <c r="J37" s="10">
        <v>124072.48</v>
      </c>
    </row>
    <row r="38" spans="2:6" ht="12.75">
      <c r="B38" s="21" t="s">
        <v>45</v>
      </c>
      <c r="C38" s="21"/>
      <c r="D38" s="21"/>
      <c r="E38" s="21"/>
      <c r="F38" s="21"/>
    </row>
    <row r="39" spans="2:9" ht="11.25">
      <c r="B39" s="17" t="s">
        <v>46</v>
      </c>
      <c r="C39" s="17"/>
      <c r="D39" s="17"/>
      <c r="E39" s="17" t="s">
        <v>27</v>
      </c>
      <c r="F39" s="17"/>
      <c r="I39" s="11"/>
    </row>
    <row r="40" spans="2:6" ht="11.25">
      <c r="B40" s="19" t="s">
        <v>47</v>
      </c>
      <c r="C40" s="19"/>
      <c r="D40" s="19"/>
      <c r="E40" s="22">
        <v>403763.88</v>
      </c>
      <c r="F40" s="22"/>
    </row>
    <row r="41" spans="2:6" ht="11.25">
      <c r="B41" s="19" t="s">
        <v>48</v>
      </c>
      <c r="C41" s="19"/>
      <c r="D41" s="19"/>
      <c r="E41" s="22"/>
      <c r="F41" s="22"/>
    </row>
    <row r="42" spans="2:6" ht="11.25">
      <c r="B42" s="20" t="s">
        <v>49</v>
      </c>
      <c r="C42" s="20"/>
      <c r="D42" s="20"/>
      <c r="E42" s="18">
        <v>68163.44</v>
      </c>
      <c r="F42" s="18"/>
    </row>
    <row r="43" spans="2:6" ht="11.25">
      <c r="B43" s="20" t="s">
        <v>50</v>
      </c>
      <c r="C43" s="20"/>
      <c r="D43" s="20"/>
      <c r="E43" s="18">
        <v>20964.92</v>
      </c>
      <c r="F43" s="18"/>
    </row>
    <row r="44" spans="2:6" ht="11.25">
      <c r="B44" s="20" t="s">
        <v>51</v>
      </c>
      <c r="C44" s="20"/>
      <c r="D44" s="20"/>
      <c r="E44" s="18">
        <v>2305.04</v>
      </c>
      <c r="F44" s="18"/>
    </row>
    <row r="45" spans="2:6" ht="11.25">
      <c r="B45" s="20" t="s">
        <v>52</v>
      </c>
      <c r="C45" s="20"/>
      <c r="D45" s="20"/>
      <c r="E45" s="18">
        <v>2414.81</v>
      </c>
      <c r="F45" s="18"/>
    </row>
    <row r="46" spans="2:6" ht="11.25">
      <c r="B46" s="19" t="s">
        <v>53</v>
      </c>
      <c r="C46" s="19"/>
      <c r="D46" s="19"/>
      <c r="E46" s="22">
        <v>27441</v>
      </c>
      <c r="F46" s="22"/>
    </row>
    <row r="47" spans="2:6" ht="11.25">
      <c r="B47" s="19" t="s">
        <v>54</v>
      </c>
      <c r="C47" s="19"/>
      <c r="D47" s="19"/>
      <c r="E47" s="22">
        <v>3980.52</v>
      </c>
      <c r="F47" s="22"/>
    </row>
    <row r="48" spans="2:6" ht="11.25">
      <c r="B48" s="19" t="s">
        <v>55</v>
      </c>
      <c r="C48" s="19"/>
      <c r="D48" s="19"/>
      <c r="E48" s="22">
        <v>5345.76</v>
      </c>
      <c r="F48" s="22"/>
    </row>
    <row r="49" spans="2:6" ht="11.25">
      <c r="B49" s="19" t="s">
        <v>56</v>
      </c>
      <c r="C49" s="19"/>
      <c r="D49" s="19"/>
      <c r="E49" s="22">
        <v>1892.4</v>
      </c>
      <c r="F49" s="22"/>
    </row>
    <row r="50" spans="2:6" ht="11.25" customHeight="1">
      <c r="B50" s="19" t="s">
        <v>57</v>
      </c>
      <c r="C50" s="19"/>
      <c r="D50" s="19"/>
      <c r="E50" s="22">
        <v>30081.96</v>
      </c>
      <c r="F50" s="22"/>
    </row>
    <row r="51" ht="11.25" customHeight="1"/>
  </sheetData>
  <sheetProtection/>
  <mergeCells count="48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6:I36"/>
    <mergeCell ref="B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69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70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373330.64</v>
      </c>
      <c r="D17" s="7">
        <v>373330.64</v>
      </c>
      <c r="E17" s="18">
        <v>374941.86</v>
      </c>
      <c r="F17" s="18"/>
      <c r="G17" s="7">
        <f>J37+E42+E43+E44+E45+E46+E47+E48+E49+E50</f>
        <v>322245.89999999997</v>
      </c>
      <c r="H17" s="13"/>
    </row>
    <row r="18" spans="7:8" ht="11.25">
      <c r="G18" s="8" t="s">
        <v>25</v>
      </c>
      <c r="H18" s="2">
        <v>-1611.22</v>
      </c>
    </row>
    <row r="19" spans="7:8" ht="11.25">
      <c r="G19" s="8" t="s">
        <v>26</v>
      </c>
      <c r="H19" s="2">
        <v>407164.26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42384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32590</v>
      </c>
    </row>
    <row r="24" spans="2:10" ht="11.25">
      <c r="B24" s="20" t="s">
        <v>62</v>
      </c>
      <c r="C24" s="20"/>
      <c r="D24" s="20"/>
      <c r="E24" s="20"/>
      <c r="F24" s="20"/>
      <c r="G24" s="20"/>
      <c r="H24" s="20"/>
      <c r="I24" s="20"/>
      <c r="J24" s="7">
        <v>6818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7">
        <v>2976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9">
        <v>66118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7">
        <v>42796</v>
      </c>
    </row>
    <row r="28" spans="2:10" ht="11.25">
      <c r="B28" s="20" t="s">
        <v>64</v>
      </c>
      <c r="C28" s="20"/>
      <c r="D28" s="20"/>
      <c r="E28" s="20"/>
      <c r="F28" s="20"/>
      <c r="G28" s="20"/>
      <c r="H28" s="20"/>
      <c r="I28" s="20"/>
      <c r="J28" s="7">
        <v>8136</v>
      </c>
    </row>
    <row r="29" spans="2:10" ht="11.25">
      <c r="B29" s="20" t="s">
        <v>71</v>
      </c>
      <c r="C29" s="20"/>
      <c r="D29" s="20"/>
      <c r="E29" s="20"/>
      <c r="F29" s="20"/>
      <c r="G29" s="20"/>
      <c r="H29" s="20"/>
      <c r="I29" s="20"/>
      <c r="J29" s="7">
        <v>3668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7">
        <v>11518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9">
        <v>43015.53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9">
        <v>16268.05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9">
        <v>17365.9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9">
        <v>9381.58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9">
        <v>31338.46</v>
      </c>
    </row>
    <row r="36" spans="2:10" ht="11.25">
      <c r="B36" s="19" t="s">
        <v>43</v>
      </c>
      <c r="C36" s="19"/>
      <c r="D36" s="19"/>
      <c r="E36" s="19"/>
      <c r="F36" s="19"/>
      <c r="G36" s="19"/>
      <c r="H36" s="19"/>
      <c r="I36" s="19"/>
      <c r="J36" s="9">
        <v>299.41</v>
      </c>
    </row>
    <row r="37" spans="9:10" ht="11.25">
      <c r="I37" s="8" t="s">
        <v>44</v>
      </c>
      <c r="J37" s="10">
        <v>183155.4</v>
      </c>
    </row>
    <row r="38" spans="2:6" ht="12.75">
      <c r="B38" s="21" t="s">
        <v>45</v>
      </c>
      <c r="C38" s="21"/>
      <c r="D38" s="21"/>
      <c r="E38" s="21"/>
      <c r="F38" s="21"/>
    </row>
    <row r="39" spans="2:9" ht="11.25">
      <c r="B39" s="17" t="s">
        <v>46</v>
      </c>
      <c r="C39" s="17"/>
      <c r="D39" s="17"/>
      <c r="E39" s="17" t="s">
        <v>27</v>
      </c>
      <c r="F39" s="17"/>
      <c r="I39" s="11"/>
    </row>
    <row r="40" spans="2:6" ht="11.25">
      <c r="B40" s="19" t="s">
        <v>47</v>
      </c>
      <c r="C40" s="19"/>
      <c r="D40" s="19"/>
      <c r="E40" s="22">
        <v>373330.64</v>
      </c>
      <c r="F40" s="22"/>
    </row>
    <row r="41" spans="2:6" ht="11.25">
      <c r="B41" s="19" t="s">
        <v>48</v>
      </c>
      <c r="C41" s="19"/>
      <c r="D41" s="19"/>
      <c r="E41" s="22"/>
      <c r="F41" s="22"/>
    </row>
    <row r="42" spans="2:6" ht="11.25">
      <c r="B42" s="20" t="s">
        <v>49</v>
      </c>
      <c r="C42" s="20"/>
      <c r="D42" s="20"/>
      <c r="E42" s="18">
        <v>61978.28</v>
      </c>
      <c r="F42" s="18"/>
    </row>
    <row r="43" spans="2:6" ht="11.25">
      <c r="B43" s="20" t="s">
        <v>50</v>
      </c>
      <c r="C43" s="20"/>
      <c r="D43" s="20"/>
      <c r="E43" s="18">
        <v>19062.56</v>
      </c>
      <c r="F43" s="18"/>
    </row>
    <row r="44" spans="2:6" ht="11.25">
      <c r="B44" s="20" t="s">
        <v>51</v>
      </c>
      <c r="C44" s="20"/>
      <c r="D44" s="20"/>
      <c r="E44" s="18">
        <v>2095.88</v>
      </c>
      <c r="F44" s="18"/>
    </row>
    <row r="45" spans="2:6" ht="11.25">
      <c r="B45" s="20" t="s">
        <v>52</v>
      </c>
      <c r="C45" s="20"/>
      <c r="D45" s="20"/>
      <c r="E45" s="18">
        <v>2395.3</v>
      </c>
      <c r="F45" s="18"/>
    </row>
    <row r="46" spans="2:6" ht="11.25">
      <c r="B46" s="19" t="s">
        <v>53</v>
      </c>
      <c r="C46" s="19"/>
      <c r="D46" s="19"/>
      <c r="E46" s="22">
        <v>24951</v>
      </c>
      <c r="F46" s="22"/>
    </row>
    <row r="47" spans="2:6" ht="11.25">
      <c r="B47" s="19" t="s">
        <v>54</v>
      </c>
      <c r="C47" s="19"/>
      <c r="D47" s="19"/>
      <c r="E47" s="22">
        <v>3468.48</v>
      </c>
      <c r="F47" s="22"/>
    </row>
    <row r="48" spans="2:6" ht="11.25">
      <c r="B48" s="19" t="s">
        <v>55</v>
      </c>
      <c r="C48" s="19"/>
      <c r="D48" s="19"/>
      <c r="E48" s="22">
        <v>4657.32</v>
      </c>
      <c r="F48" s="22"/>
    </row>
    <row r="49" spans="2:6" ht="11.25">
      <c r="B49" s="19" t="s">
        <v>56</v>
      </c>
      <c r="C49" s="19"/>
      <c r="D49" s="19"/>
      <c r="E49" s="22">
        <v>1649.16</v>
      </c>
      <c r="F49" s="22"/>
    </row>
    <row r="50" spans="2:6" ht="11.25" customHeight="1">
      <c r="B50" s="19" t="s">
        <v>57</v>
      </c>
      <c r="C50" s="19"/>
      <c r="D50" s="19"/>
      <c r="E50" s="22">
        <v>18832.52</v>
      </c>
      <c r="F50" s="22"/>
    </row>
    <row r="51" ht="11.25" customHeight="1"/>
  </sheetData>
  <sheetProtection/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73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396122.8</v>
      </c>
      <c r="D17" s="7">
        <v>396122.8</v>
      </c>
      <c r="E17" s="18">
        <v>341035.17</v>
      </c>
      <c r="F17" s="18"/>
      <c r="G17" s="7">
        <f>J40+E45+E46+E47+E48+E49+E50+E51+E52+E53</f>
        <v>476029.68999999994</v>
      </c>
      <c r="H17" s="13"/>
    </row>
    <row r="18" spans="7:8" ht="11.25">
      <c r="G18" s="8" t="s">
        <v>25</v>
      </c>
      <c r="H18" s="2">
        <v>55087.63</v>
      </c>
    </row>
    <row r="19" spans="7:8" ht="11.25">
      <c r="G19" s="8" t="s">
        <v>26</v>
      </c>
      <c r="H19" s="2">
        <v>428654.98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155187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114721</v>
      </c>
    </row>
    <row r="24" spans="2:10" ht="11.25">
      <c r="B24" s="20" t="s">
        <v>62</v>
      </c>
      <c r="C24" s="20"/>
      <c r="D24" s="20"/>
      <c r="E24" s="20"/>
      <c r="F24" s="20"/>
      <c r="G24" s="20"/>
      <c r="H24" s="20"/>
      <c r="I24" s="20"/>
      <c r="J24" s="7">
        <v>4527</v>
      </c>
    </row>
    <row r="25" spans="2:10" ht="11.25">
      <c r="B25" s="20" t="s">
        <v>63</v>
      </c>
      <c r="C25" s="20"/>
      <c r="D25" s="20"/>
      <c r="E25" s="20"/>
      <c r="F25" s="20"/>
      <c r="G25" s="20"/>
      <c r="H25" s="20"/>
      <c r="I25" s="20"/>
      <c r="J25" s="7">
        <v>34966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7">
        <v>973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9">
        <v>74132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7">
        <v>62614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7">
        <v>11518</v>
      </c>
    </row>
    <row r="30" spans="2:10" ht="11.25">
      <c r="B30" s="19" t="s">
        <v>35</v>
      </c>
      <c r="C30" s="19"/>
      <c r="D30" s="19"/>
      <c r="E30" s="19"/>
      <c r="F30" s="19"/>
      <c r="G30" s="19"/>
      <c r="H30" s="19"/>
      <c r="I30" s="19"/>
      <c r="J30" s="9">
        <v>3616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7">
        <v>3616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9">
        <v>47940.26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9">
        <v>17641.16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9">
        <v>18831.67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9">
        <v>10173.43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9">
        <v>1294</v>
      </c>
    </row>
    <row r="37" spans="2:10" ht="11.25">
      <c r="B37" s="20" t="s">
        <v>74</v>
      </c>
      <c r="C37" s="20"/>
      <c r="D37" s="20"/>
      <c r="E37" s="20"/>
      <c r="F37" s="20"/>
      <c r="G37" s="20"/>
      <c r="H37" s="20"/>
      <c r="I37" s="20"/>
      <c r="J37" s="7">
        <v>1294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9">
        <v>33983.59</v>
      </c>
    </row>
    <row r="39" spans="2:10" ht="11.25">
      <c r="B39" s="19" t="s">
        <v>43</v>
      </c>
      <c r="C39" s="19"/>
      <c r="D39" s="19"/>
      <c r="E39" s="19"/>
      <c r="F39" s="19"/>
      <c r="G39" s="19"/>
      <c r="H39" s="19"/>
      <c r="I39" s="19"/>
      <c r="J39" s="9">
        <v>324.68</v>
      </c>
    </row>
    <row r="40" spans="9:10" ht="11.25">
      <c r="I40" s="8" t="s">
        <v>44</v>
      </c>
      <c r="J40" s="10">
        <v>315183.53</v>
      </c>
    </row>
    <row r="41" spans="2:6" ht="12.75">
      <c r="B41" s="21" t="s">
        <v>45</v>
      </c>
      <c r="C41" s="21"/>
      <c r="D41" s="21"/>
      <c r="E41" s="21"/>
      <c r="F41" s="21"/>
    </row>
    <row r="42" spans="2:9" ht="11.25">
      <c r="B42" s="17" t="s">
        <v>46</v>
      </c>
      <c r="C42" s="17"/>
      <c r="D42" s="17"/>
      <c r="E42" s="17" t="s">
        <v>27</v>
      </c>
      <c r="F42" s="17"/>
      <c r="I42" s="11"/>
    </row>
    <row r="43" spans="2:6" ht="11.25">
      <c r="B43" s="19" t="s">
        <v>47</v>
      </c>
      <c r="C43" s="19"/>
      <c r="D43" s="19"/>
      <c r="E43" s="22">
        <v>396122.8</v>
      </c>
      <c r="F43" s="22"/>
    </row>
    <row r="44" spans="2:6" ht="11.25">
      <c r="B44" s="19" t="s">
        <v>48</v>
      </c>
      <c r="C44" s="19"/>
      <c r="D44" s="19"/>
      <c r="E44" s="22"/>
      <c r="F44" s="22"/>
    </row>
    <row r="45" spans="2:6" ht="11.25">
      <c r="B45" s="20" t="s">
        <v>49</v>
      </c>
      <c r="C45" s="20"/>
      <c r="D45" s="20"/>
      <c r="E45" s="18">
        <v>67209.59</v>
      </c>
      <c r="F45" s="18"/>
    </row>
    <row r="46" spans="2:6" ht="11.25">
      <c r="B46" s="20" t="s">
        <v>50</v>
      </c>
      <c r="C46" s="20"/>
      <c r="D46" s="20"/>
      <c r="E46" s="18">
        <v>20671.55</v>
      </c>
      <c r="F46" s="18"/>
    </row>
    <row r="47" spans="2:6" ht="11.25">
      <c r="B47" s="20" t="s">
        <v>51</v>
      </c>
      <c r="C47" s="20"/>
      <c r="D47" s="20"/>
      <c r="E47" s="18">
        <v>2272.79</v>
      </c>
      <c r="F47" s="18"/>
    </row>
    <row r="48" spans="2:6" ht="11.25">
      <c r="B48" s="20" t="s">
        <v>52</v>
      </c>
      <c r="C48" s="20"/>
      <c r="D48" s="20"/>
      <c r="E48" s="18">
        <v>2597.47</v>
      </c>
      <c r="F48" s="18"/>
    </row>
    <row r="49" spans="2:6" ht="11.25">
      <c r="B49" s="19" t="s">
        <v>53</v>
      </c>
      <c r="C49" s="19"/>
      <c r="D49" s="19"/>
      <c r="E49" s="22">
        <v>27057</v>
      </c>
      <c r="F49" s="22"/>
    </row>
    <row r="50" spans="2:6" ht="11.25">
      <c r="B50" s="19" t="s">
        <v>54</v>
      </c>
      <c r="C50" s="19"/>
      <c r="D50" s="19"/>
      <c r="E50" s="22">
        <v>3629.28</v>
      </c>
      <c r="F50" s="22"/>
    </row>
    <row r="51" spans="2:6" ht="11.25">
      <c r="B51" s="19" t="s">
        <v>55</v>
      </c>
      <c r="C51" s="19"/>
      <c r="D51" s="19"/>
      <c r="E51" s="22">
        <v>4872.72</v>
      </c>
      <c r="F51" s="22"/>
    </row>
    <row r="52" spans="2:6" ht="11.25">
      <c r="B52" s="19" t="s">
        <v>56</v>
      </c>
      <c r="C52" s="19"/>
      <c r="D52" s="19"/>
      <c r="E52" s="22">
        <v>1725.36</v>
      </c>
      <c r="F52" s="22"/>
    </row>
    <row r="53" spans="2:6" ht="11.25" customHeight="1">
      <c r="B53" s="19" t="s">
        <v>57</v>
      </c>
      <c r="C53" s="19"/>
      <c r="D53" s="19"/>
      <c r="E53" s="22">
        <v>30810.4</v>
      </c>
      <c r="F53" s="22"/>
    </row>
    <row r="54" ht="11.25" customHeight="1"/>
  </sheetData>
  <sheetProtection/>
  <mergeCells count="51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3" max="0" man="1"/>
    <brk id="54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75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32</v>
      </c>
    </row>
    <row r="9" spans="6:8" ht="11.25">
      <c r="F9" s="2" t="s">
        <v>10</v>
      </c>
      <c r="H9" s="2" t="s">
        <v>76</v>
      </c>
    </row>
    <row r="10" spans="6:8" ht="11.25">
      <c r="F10" s="2" t="s">
        <v>12</v>
      </c>
      <c r="H10" s="2" t="s">
        <v>77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631839.15</v>
      </c>
      <c r="D17" s="7">
        <v>631839.15</v>
      </c>
      <c r="E17" s="18">
        <v>582148.79</v>
      </c>
      <c r="F17" s="18"/>
      <c r="G17" s="7">
        <f>J39+J44+E49+E50+E51+E52+E53+E54+E55+E56</f>
        <v>589121.26</v>
      </c>
      <c r="H17" s="13"/>
    </row>
    <row r="18" spans="7:8" ht="11.25">
      <c r="G18" s="8" t="s">
        <v>25</v>
      </c>
      <c r="H18" s="2">
        <v>49690.36</v>
      </c>
    </row>
    <row r="19" spans="7:8" ht="11.25">
      <c r="G19" s="8" t="s">
        <v>26</v>
      </c>
      <c r="H19" s="2">
        <v>199468.73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27819</v>
      </c>
    </row>
    <row r="23" spans="2:10" ht="11.25">
      <c r="B23" s="20" t="s">
        <v>78</v>
      </c>
      <c r="C23" s="20"/>
      <c r="D23" s="20"/>
      <c r="E23" s="20"/>
      <c r="F23" s="20"/>
      <c r="G23" s="20"/>
      <c r="H23" s="20"/>
      <c r="I23" s="20"/>
      <c r="J23" s="7">
        <v>1256</v>
      </c>
    </row>
    <row r="24" spans="2:10" ht="11.25">
      <c r="B24" s="20" t="s">
        <v>62</v>
      </c>
      <c r="C24" s="20"/>
      <c r="D24" s="20"/>
      <c r="E24" s="20"/>
      <c r="F24" s="20"/>
      <c r="G24" s="20"/>
      <c r="H24" s="20"/>
      <c r="I24" s="20"/>
      <c r="J24" s="7">
        <v>25576</v>
      </c>
    </row>
    <row r="25" spans="2:10" ht="11.25">
      <c r="B25" s="20" t="s">
        <v>31</v>
      </c>
      <c r="C25" s="20"/>
      <c r="D25" s="20"/>
      <c r="E25" s="20"/>
      <c r="F25" s="20"/>
      <c r="G25" s="20"/>
      <c r="H25" s="20"/>
      <c r="I25" s="20"/>
      <c r="J25" s="7">
        <v>987</v>
      </c>
    </row>
    <row r="26" spans="2:10" ht="11.25">
      <c r="B26" s="19" t="s">
        <v>32</v>
      </c>
      <c r="C26" s="19"/>
      <c r="D26" s="19"/>
      <c r="E26" s="19"/>
      <c r="F26" s="19"/>
      <c r="G26" s="19"/>
      <c r="H26" s="19"/>
      <c r="I26" s="19"/>
      <c r="J26" s="9">
        <v>22078</v>
      </c>
    </row>
    <row r="27" spans="2:10" ht="11.25">
      <c r="B27" s="20" t="s">
        <v>65</v>
      </c>
      <c r="C27" s="20"/>
      <c r="D27" s="20"/>
      <c r="E27" s="20"/>
      <c r="F27" s="20"/>
      <c r="G27" s="20"/>
      <c r="H27" s="20"/>
      <c r="I27" s="20"/>
      <c r="J27" s="7">
        <v>10560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7">
        <v>11518</v>
      </c>
    </row>
    <row r="29" spans="2:10" ht="11.25">
      <c r="B29" s="19" t="s">
        <v>35</v>
      </c>
      <c r="C29" s="19"/>
      <c r="D29" s="19"/>
      <c r="E29" s="19"/>
      <c r="F29" s="19"/>
      <c r="G29" s="19"/>
      <c r="H29" s="19"/>
      <c r="I29" s="19"/>
      <c r="J29" s="9">
        <v>7686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7">
        <v>7686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9">
        <v>88969.93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9">
        <v>30783.53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9">
        <v>32860.94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9">
        <v>17752.46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9">
        <v>7573</v>
      </c>
    </row>
    <row r="36" spans="2:10" ht="11.25">
      <c r="B36" s="20" t="s">
        <v>74</v>
      </c>
      <c r="C36" s="20"/>
      <c r="D36" s="20"/>
      <c r="E36" s="20"/>
      <c r="F36" s="20"/>
      <c r="G36" s="20"/>
      <c r="H36" s="20"/>
      <c r="I36" s="20"/>
      <c r="J36" s="7">
        <v>7573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9">
        <v>59300.78</v>
      </c>
    </row>
    <row r="38" spans="2:10" ht="11.25">
      <c r="B38" s="19" t="s">
        <v>43</v>
      </c>
      <c r="C38" s="19"/>
      <c r="D38" s="19"/>
      <c r="E38" s="19"/>
      <c r="F38" s="19"/>
      <c r="G38" s="19"/>
      <c r="H38" s="19"/>
      <c r="I38" s="19"/>
      <c r="J38" s="9">
        <v>566.57</v>
      </c>
    </row>
    <row r="39" spans="9:10" ht="11.25">
      <c r="I39" s="8" t="s">
        <v>44</v>
      </c>
      <c r="J39" s="10">
        <v>206420.28</v>
      </c>
    </row>
    <row r="41" spans="2:10" ht="11.25">
      <c r="B41" s="17" t="s">
        <v>66</v>
      </c>
      <c r="C41" s="17"/>
      <c r="D41" s="17"/>
      <c r="E41" s="17"/>
      <c r="F41" s="17"/>
      <c r="G41" s="17"/>
      <c r="H41" s="17"/>
      <c r="I41" s="17"/>
      <c r="J41" s="5" t="s">
        <v>27</v>
      </c>
    </row>
    <row r="42" spans="2:10" ht="11.25">
      <c r="B42" s="19" t="s">
        <v>28</v>
      </c>
      <c r="C42" s="19"/>
      <c r="D42" s="19"/>
      <c r="E42" s="19"/>
      <c r="F42" s="19"/>
      <c r="G42" s="19"/>
      <c r="H42" s="19"/>
      <c r="I42" s="19"/>
      <c r="J42" s="9">
        <v>108264.77</v>
      </c>
    </row>
    <row r="43" spans="2:10" ht="11.25">
      <c r="B43" s="20" t="s">
        <v>79</v>
      </c>
      <c r="C43" s="20"/>
      <c r="D43" s="20"/>
      <c r="E43" s="20"/>
      <c r="F43" s="20"/>
      <c r="G43" s="20"/>
      <c r="H43" s="20"/>
      <c r="I43" s="20"/>
      <c r="J43" s="7">
        <v>108264.77</v>
      </c>
    </row>
    <row r="44" spans="9:10" ht="11.25">
      <c r="I44" s="8" t="s">
        <v>44</v>
      </c>
      <c r="J44" s="10">
        <v>108264.77</v>
      </c>
    </row>
    <row r="45" spans="2:6" ht="12.75">
      <c r="B45" s="21" t="s">
        <v>45</v>
      </c>
      <c r="C45" s="21"/>
      <c r="D45" s="21"/>
      <c r="E45" s="21"/>
      <c r="F45" s="21"/>
    </row>
    <row r="46" spans="2:9" ht="11.25">
      <c r="B46" s="17" t="s">
        <v>46</v>
      </c>
      <c r="C46" s="17"/>
      <c r="D46" s="17"/>
      <c r="E46" s="17" t="s">
        <v>27</v>
      </c>
      <c r="F46" s="17"/>
      <c r="I46" s="11"/>
    </row>
    <row r="47" spans="2:6" ht="11.25">
      <c r="B47" s="19" t="s">
        <v>47</v>
      </c>
      <c r="C47" s="19"/>
      <c r="D47" s="19"/>
      <c r="E47" s="22">
        <v>631839.15</v>
      </c>
      <c r="F47" s="22"/>
    </row>
    <row r="48" spans="2:6" ht="11.25">
      <c r="B48" s="19" t="s">
        <v>48</v>
      </c>
      <c r="C48" s="19"/>
      <c r="D48" s="19"/>
      <c r="E48" s="22"/>
      <c r="F48" s="22"/>
    </row>
    <row r="49" spans="2:6" ht="11.25">
      <c r="B49" s="20" t="s">
        <v>49</v>
      </c>
      <c r="C49" s="20"/>
      <c r="D49" s="20"/>
      <c r="E49" s="18">
        <v>117279.58</v>
      </c>
      <c r="F49" s="18"/>
    </row>
    <row r="50" spans="2:6" ht="11.25">
      <c r="B50" s="20" t="s">
        <v>51</v>
      </c>
      <c r="C50" s="20"/>
      <c r="D50" s="20"/>
      <c r="E50" s="18">
        <v>3965.98</v>
      </c>
      <c r="F50" s="18"/>
    </row>
    <row r="51" spans="2:6" ht="11.25">
      <c r="B51" s="20" t="s">
        <v>52</v>
      </c>
      <c r="C51" s="20"/>
      <c r="D51" s="20"/>
      <c r="E51" s="18">
        <v>4394.71</v>
      </c>
      <c r="F51" s="18"/>
    </row>
    <row r="52" spans="2:6" ht="11.25">
      <c r="B52" s="19" t="s">
        <v>53</v>
      </c>
      <c r="C52" s="19"/>
      <c r="D52" s="19"/>
      <c r="E52" s="22">
        <v>47214</v>
      </c>
      <c r="F52" s="22"/>
    </row>
    <row r="53" spans="2:6" ht="11.25">
      <c r="B53" s="19" t="s">
        <v>54</v>
      </c>
      <c r="C53" s="19"/>
      <c r="D53" s="19"/>
      <c r="E53" s="22">
        <v>14832.88</v>
      </c>
      <c r="F53" s="22"/>
    </row>
    <row r="54" spans="2:6" ht="11.25">
      <c r="B54" s="19" t="s">
        <v>55</v>
      </c>
      <c r="C54" s="19"/>
      <c r="D54" s="19"/>
      <c r="E54" s="22">
        <v>19913.14</v>
      </c>
      <c r="F54" s="22"/>
    </row>
    <row r="55" spans="2:6" ht="11.25">
      <c r="B55" s="19" t="s">
        <v>56</v>
      </c>
      <c r="C55" s="19"/>
      <c r="D55" s="19"/>
      <c r="E55" s="22">
        <v>7054.43</v>
      </c>
      <c r="F55" s="22"/>
    </row>
    <row r="56" spans="2:6" ht="11.25" customHeight="1">
      <c r="B56" s="19" t="s">
        <v>57</v>
      </c>
      <c r="C56" s="19"/>
      <c r="D56" s="19"/>
      <c r="E56" s="22">
        <v>59781.49</v>
      </c>
      <c r="F56" s="22"/>
    </row>
    <row r="57" ht="11.25" customHeight="1"/>
  </sheetData>
  <sheetProtection/>
  <mergeCells count="51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6:I36"/>
    <mergeCell ref="B37:I37"/>
    <mergeCell ref="B38:I38"/>
    <mergeCell ref="B41:I41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80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81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386761.2</v>
      </c>
      <c r="D17" s="7">
        <v>386761.2</v>
      </c>
      <c r="E17" s="18">
        <v>357070.91</v>
      </c>
      <c r="F17" s="18"/>
      <c r="G17" s="7">
        <f>J39+E44+E45+E46+E47+E48+E49+E50+E51+E52</f>
        <v>246371.23</v>
      </c>
      <c r="H17" s="13"/>
    </row>
    <row r="18" spans="7:8" ht="11.25">
      <c r="G18" s="8" t="s">
        <v>25</v>
      </c>
      <c r="H18" s="2">
        <v>29690.29</v>
      </c>
    </row>
    <row r="19" spans="7:8" ht="11.25">
      <c r="G19" s="8" t="s">
        <v>26</v>
      </c>
      <c r="H19" s="2">
        <v>113978.53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4933</v>
      </c>
    </row>
    <row r="23" spans="2:10" ht="11.25">
      <c r="B23" s="20" t="s">
        <v>62</v>
      </c>
      <c r="C23" s="20"/>
      <c r="D23" s="20"/>
      <c r="E23" s="20"/>
      <c r="F23" s="20"/>
      <c r="G23" s="20"/>
      <c r="H23" s="20"/>
      <c r="I23" s="20"/>
      <c r="J23" s="7">
        <v>3961</v>
      </c>
    </row>
    <row r="24" spans="2:10" ht="11.25">
      <c r="B24" s="20" t="s">
        <v>31</v>
      </c>
      <c r="C24" s="20"/>
      <c r="D24" s="20"/>
      <c r="E24" s="20"/>
      <c r="F24" s="20"/>
      <c r="G24" s="20"/>
      <c r="H24" s="20"/>
      <c r="I24" s="20"/>
      <c r="J24" s="7">
        <v>972</v>
      </c>
    </row>
    <row r="25" spans="2:10" ht="11.25">
      <c r="B25" s="19" t="s">
        <v>32</v>
      </c>
      <c r="C25" s="19"/>
      <c r="D25" s="19"/>
      <c r="E25" s="19"/>
      <c r="F25" s="19"/>
      <c r="G25" s="19"/>
      <c r="H25" s="19"/>
      <c r="I25" s="19"/>
      <c r="J25" s="9">
        <v>14531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7">
        <v>373</v>
      </c>
    </row>
    <row r="27" spans="2:10" ht="11.25">
      <c r="B27" s="20" t="s">
        <v>65</v>
      </c>
      <c r="C27" s="20"/>
      <c r="D27" s="20"/>
      <c r="E27" s="20"/>
      <c r="F27" s="20"/>
      <c r="G27" s="20"/>
      <c r="H27" s="20"/>
      <c r="I27" s="20"/>
      <c r="J27" s="7">
        <v>2640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7">
        <v>11518</v>
      </c>
    </row>
    <row r="29" spans="2:10" ht="11.25">
      <c r="B29" s="19" t="s">
        <v>35</v>
      </c>
      <c r="C29" s="19"/>
      <c r="D29" s="19"/>
      <c r="E29" s="19"/>
      <c r="F29" s="19"/>
      <c r="G29" s="19"/>
      <c r="H29" s="19"/>
      <c r="I29" s="19"/>
      <c r="J29" s="9">
        <v>1883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7">
        <v>1883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9">
        <v>46882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9">
        <v>16751.18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9">
        <v>17881.63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9">
        <v>9660.19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9">
        <v>2589</v>
      </c>
    </row>
    <row r="36" spans="2:10" ht="11.25">
      <c r="B36" s="20" t="s">
        <v>74</v>
      </c>
      <c r="C36" s="20"/>
      <c r="D36" s="20"/>
      <c r="E36" s="20"/>
      <c r="F36" s="20"/>
      <c r="G36" s="20"/>
      <c r="H36" s="20"/>
      <c r="I36" s="20"/>
      <c r="J36" s="7">
        <v>2589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9">
        <v>32269.15</v>
      </c>
    </row>
    <row r="38" spans="2:10" ht="11.25">
      <c r="B38" s="19" t="s">
        <v>43</v>
      </c>
      <c r="C38" s="19"/>
      <c r="D38" s="19"/>
      <c r="E38" s="19"/>
      <c r="F38" s="19"/>
      <c r="G38" s="19"/>
      <c r="H38" s="19"/>
      <c r="I38" s="19"/>
      <c r="J38" s="9">
        <v>308.3</v>
      </c>
    </row>
    <row r="39" spans="9:10" ht="11.25">
      <c r="I39" s="8" t="s">
        <v>44</v>
      </c>
      <c r="J39" s="10">
        <v>100806.45</v>
      </c>
    </row>
    <row r="40" spans="2:6" ht="12.75">
      <c r="B40" s="21" t="s">
        <v>45</v>
      </c>
      <c r="C40" s="21"/>
      <c r="D40" s="21"/>
      <c r="E40" s="21"/>
      <c r="F40" s="21"/>
    </row>
    <row r="41" spans="2:9" ht="11.25">
      <c r="B41" s="17" t="s">
        <v>46</v>
      </c>
      <c r="C41" s="17"/>
      <c r="D41" s="17"/>
      <c r="E41" s="17" t="s">
        <v>27</v>
      </c>
      <c r="F41" s="17"/>
      <c r="I41" s="11"/>
    </row>
    <row r="42" spans="2:6" ht="11.25">
      <c r="B42" s="19" t="s">
        <v>47</v>
      </c>
      <c r="C42" s="19"/>
      <c r="D42" s="19"/>
      <c r="E42" s="22">
        <v>386761.2</v>
      </c>
      <c r="F42" s="22"/>
    </row>
    <row r="43" spans="2:6" ht="11.25">
      <c r="B43" s="19" t="s">
        <v>48</v>
      </c>
      <c r="C43" s="19"/>
      <c r="D43" s="19"/>
      <c r="E43" s="22"/>
      <c r="F43" s="22"/>
    </row>
    <row r="44" spans="2:6" ht="11.25">
      <c r="B44" s="20" t="s">
        <v>49</v>
      </c>
      <c r="C44" s="20"/>
      <c r="D44" s="20"/>
      <c r="E44" s="18">
        <v>63818.93</v>
      </c>
      <c r="F44" s="18"/>
    </row>
    <row r="45" spans="2:6" ht="11.25">
      <c r="B45" s="20" t="s">
        <v>50</v>
      </c>
      <c r="C45" s="20"/>
      <c r="D45" s="20"/>
      <c r="E45" s="18">
        <v>19628.69</v>
      </c>
      <c r="F45" s="18"/>
    </row>
    <row r="46" spans="2:6" ht="11.25">
      <c r="B46" s="20" t="s">
        <v>51</v>
      </c>
      <c r="C46" s="20"/>
      <c r="D46" s="20"/>
      <c r="E46" s="18">
        <v>2158.13</v>
      </c>
      <c r="F46" s="18"/>
    </row>
    <row r="47" spans="2:6" ht="11.25">
      <c r="B47" s="20" t="s">
        <v>52</v>
      </c>
      <c r="C47" s="20"/>
      <c r="D47" s="20"/>
      <c r="E47" s="18">
        <v>2466.43</v>
      </c>
      <c r="F47" s="18"/>
    </row>
    <row r="48" spans="2:6" ht="11.25">
      <c r="B48" s="19" t="s">
        <v>53</v>
      </c>
      <c r="C48" s="19"/>
      <c r="D48" s="19"/>
      <c r="E48" s="22">
        <v>25692</v>
      </c>
      <c r="F48" s="22"/>
    </row>
    <row r="49" spans="2:6" ht="11.25">
      <c r="B49" s="19" t="s">
        <v>54</v>
      </c>
      <c r="C49" s="19"/>
      <c r="D49" s="19"/>
      <c r="E49" s="22">
        <v>3649.56</v>
      </c>
      <c r="F49" s="22"/>
    </row>
    <row r="50" spans="2:6" ht="11.25">
      <c r="B50" s="19" t="s">
        <v>55</v>
      </c>
      <c r="C50" s="19"/>
      <c r="D50" s="19"/>
      <c r="E50" s="22">
        <v>4900.44</v>
      </c>
      <c r="F50" s="22"/>
    </row>
    <row r="51" spans="2:6" ht="11.25">
      <c r="B51" s="19" t="s">
        <v>56</v>
      </c>
      <c r="C51" s="19"/>
      <c r="D51" s="19"/>
      <c r="E51" s="22">
        <v>1734.72</v>
      </c>
      <c r="F51" s="22"/>
    </row>
    <row r="52" spans="2:6" ht="11.25" customHeight="1">
      <c r="B52" s="19" t="s">
        <v>57</v>
      </c>
      <c r="C52" s="19"/>
      <c r="D52" s="19"/>
      <c r="E52" s="22">
        <v>21515.88</v>
      </c>
      <c r="F52" s="22"/>
    </row>
    <row r="53" ht="11.25" customHeight="1"/>
  </sheetData>
  <sheetProtection/>
  <mergeCells count="50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82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83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395967.52</v>
      </c>
      <c r="D17" s="7">
        <v>395967.52</v>
      </c>
      <c r="E17" s="18">
        <v>325589.58</v>
      </c>
      <c r="F17" s="18"/>
      <c r="G17" s="7">
        <f>J39+E44+E45+E46+E47+E48+E49+E50+E51+E52</f>
        <v>364585.78</v>
      </c>
      <c r="H17" s="13"/>
    </row>
    <row r="18" spans="7:8" ht="11.25">
      <c r="G18" s="8" t="s">
        <v>25</v>
      </c>
      <c r="H18" s="2">
        <v>70377.94</v>
      </c>
    </row>
    <row r="19" spans="7:8" ht="11.25">
      <c r="G19" s="8" t="s">
        <v>26</v>
      </c>
      <c r="H19" s="2">
        <v>282691.88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105142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66682</v>
      </c>
    </row>
    <row r="24" spans="2:10" ht="11.25">
      <c r="B24" s="20" t="s">
        <v>62</v>
      </c>
      <c r="C24" s="20"/>
      <c r="D24" s="20"/>
      <c r="E24" s="20"/>
      <c r="F24" s="20"/>
      <c r="G24" s="20"/>
      <c r="H24" s="20"/>
      <c r="I24" s="20"/>
      <c r="J24" s="7">
        <v>11272</v>
      </c>
    </row>
    <row r="25" spans="2:10" ht="11.25">
      <c r="B25" s="20" t="s">
        <v>63</v>
      </c>
      <c r="C25" s="20"/>
      <c r="D25" s="20"/>
      <c r="E25" s="20"/>
      <c r="F25" s="20"/>
      <c r="G25" s="20"/>
      <c r="H25" s="20"/>
      <c r="I25" s="20"/>
      <c r="J25" s="7">
        <v>26225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7">
        <v>963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9">
        <v>13797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7">
        <v>746</v>
      </c>
    </row>
    <row r="29" spans="2:10" ht="11.25">
      <c r="B29" s="20" t="s">
        <v>71</v>
      </c>
      <c r="C29" s="20"/>
      <c r="D29" s="20"/>
      <c r="E29" s="20"/>
      <c r="F29" s="20"/>
      <c r="G29" s="20"/>
      <c r="H29" s="20"/>
      <c r="I29" s="20"/>
      <c r="J29" s="7">
        <v>1533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7">
        <v>11518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9">
        <v>48371.63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9">
        <v>17531.63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9">
        <v>18714.74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9">
        <v>10110.26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9">
        <v>2015</v>
      </c>
    </row>
    <row r="36" spans="2:10" ht="11.25">
      <c r="B36" s="20" t="s">
        <v>74</v>
      </c>
      <c r="C36" s="20"/>
      <c r="D36" s="20"/>
      <c r="E36" s="20"/>
      <c r="F36" s="20"/>
      <c r="G36" s="20"/>
      <c r="H36" s="20"/>
      <c r="I36" s="20"/>
      <c r="J36" s="7">
        <v>2015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9">
        <v>33772.58</v>
      </c>
    </row>
    <row r="38" spans="2:10" ht="11.25">
      <c r="B38" s="19" t="s">
        <v>43</v>
      </c>
      <c r="C38" s="19"/>
      <c r="D38" s="19"/>
      <c r="E38" s="19"/>
      <c r="F38" s="19"/>
      <c r="G38" s="19"/>
      <c r="H38" s="19"/>
      <c r="I38" s="19"/>
      <c r="J38" s="9">
        <v>322.67</v>
      </c>
    </row>
    <row r="39" spans="9:10" ht="11.25">
      <c r="I39" s="8" t="s">
        <v>44</v>
      </c>
      <c r="J39" s="10">
        <v>201405.88</v>
      </c>
    </row>
    <row r="40" spans="2:6" ht="12.75">
      <c r="B40" s="21" t="s">
        <v>45</v>
      </c>
      <c r="C40" s="21"/>
      <c r="D40" s="21"/>
      <c r="E40" s="21"/>
      <c r="F40" s="21"/>
    </row>
    <row r="41" spans="2:9" ht="11.25">
      <c r="B41" s="17" t="s">
        <v>46</v>
      </c>
      <c r="C41" s="17"/>
      <c r="D41" s="17"/>
      <c r="E41" s="17" t="s">
        <v>27</v>
      </c>
      <c r="F41" s="17"/>
      <c r="I41" s="11"/>
    </row>
    <row r="42" spans="2:6" ht="11.25">
      <c r="B42" s="19" t="s">
        <v>47</v>
      </c>
      <c r="C42" s="19"/>
      <c r="D42" s="19"/>
      <c r="E42" s="22">
        <v>395967.52</v>
      </c>
      <c r="F42" s="22"/>
    </row>
    <row r="43" spans="2:6" ht="11.25">
      <c r="B43" s="19" t="s">
        <v>48</v>
      </c>
      <c r="C43" s="19"/>
      <c r="D43" s="19"/>
      <c r="E43" s="22"/>
      <c r="F43" s="22"/>
    </row>
    <row r="44" spans="2:6" ht="11.25">
      <c r="B44" s="20" t="s">
        <v>49</v>
      </c>
      <c r="C44" s="20"/>
      <c r="D44" s="20"/>
      <c r="E44" s="18">
        <v>66792.28</v>
      </c>
      <c r="F44" s="18"/>
    </row>
    <row r="45" spans="2:6" ht="11.25">
      <c r="B45" s="20" t="s">
        <v>50</v>
      </c>
      <c r="C45" s="20"/>
      <c r="D45" s="20"/>
      <c r="E45" s="18">
        <v>20543.2</v>
      </c>
      <c r="F45" s="18"/>
    </row>
    <row r="46" spans="2:6" ht="11.25">
      <c r="B46" s="20" t="s">
        <v>51</v>
      </c>
      <c r="C46" s="20"/>
      <c r="D46" s="20"/>
      <c r="E46" s="18">
        <v>2258.68</v>
      </c>
      <c r="F46" s="18"/>
    </row>
    <row r="47" spans="2:6" ht="11.25">
      <c r="B47" s="20" t="s">
        <v>52</v>
      </c>
      <c r="C47" s="20"/>
      <c r="D47" s="20"/>
      <c r="E47" s="18">
        <v>2581.34</v>
      </c>
      <c r="F47" s="18"/>
    </row>
    <row r="48" spans="2:6" ht="11.25">
      <c r="B48" s="19" t="s">
        <v>53</v>
      </c>
      <c r="C48" s="19"/>
      <c r="D48" s="19"/>
      <c r="E48" s="22">
        <v>26889</v>
      </c>
      <c r="F48" s="22"/>
    </row>
    <row r="49" spans="2:6" ht="11.25">
      <c r="B49" s="19" t="s">
        <v>54</v>
      </c>
      <c r="C49" s="19"/>
      <c r="D49" s="19"/>
      <c r="E49" s="22">
        <v>3609.36</v>
      </c>
      <c r="F49" s="22"/>
    </row>
    <row r="50" spans="2:6" ht="11.25">
      <c r="B50" s="19" t="s">
        <v>55</v>
      </c>
      <c r="C50" s="19"/>
      <c r="D50" s="19"/>
      <c r="E50" s="22">
        <v>4845.36</v>
      </c>
      <c r="F50" s="22"/>
    </row>
    <row r="51" spans="2:6" ht="11.25">
      <c r="B51" s="19" t="s">
        <v>56</v>
      </c>
      <c r="C51" s="19"/>
      <c r="D51" s="19"/>
      <c r="E51" s="22">
        <v>1715.52</v>
      </c>
      <c r="F51" s="22"/>
    </row>
    <row r="52" spans="2:6" ht="11.25" customHeight="1">
      <c r="B52" s="19" t="s">
        <v>57</v>
      </c>
      <c r="C52" s="19"/>
      <c r="D52" s="19"/>
      <c r="E52" s="22">
        <v>33945.16</v>
      </c>
      <c r="F52" s="22"/>
    </row>
    <row r="53" ht="11.25" customHeight="1"/>
  </sheetData>
  <sheetProtection/>
  <mergeCells count="50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3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1.6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84</v>
      </c>
      <c r="C5" s="16"/>
      <c r="D5" s="16"/>
      <c r="E5" s="16"/>
      <c r="F5" s="2" t="s">
        <v>3</v>
      </c>
      <c r="H5" s="2" t="s">
        <v>4</v>
      </c>
    </row>
    <row r="6" spans="2:8" ht="11.25">
      <c r="B6" s="16" t="s">
        <v>5</v>
      </c>
      <c r="C6" s="16"/>
      <c r="D6" s="16"/>
      <c r="E6" s="16"/>
      <c r="F6" s="2" t="s">
        <v>6</v>
      </c>
      <c r="H6" s="3">
        <v>3</v>
      </c>
    </row>
    <row r="7" spans="2:8" ht="11.25">
      <c r="B7" s="16" t="s">
        <v>7</v>
      </c>
      <c r="C7" s="16"/>
      <c r="D7" s="16"/>
      <c r="E7" s="16"/>
      <c r="F7" s="2" t="s">
        <v>8</v>
      </c>
      <c r="H7" s="3">
        <v>2</v>
      </c>
    </row>
    <row r="8" spans="6:8" ht="11.25">
      <c r="F8" s="2" t="s">
        <v>9</v>
      </c>
      <c r="H8" s="3">
        <v>18</v>
      </c>
    </row>
    <row r="9" spans="6:8" ht="11.25">
      <c r="F9" s="2" t="s">
        <v>10</v>
      </c>
      <c r="H9" s="2" t="s">
        <v>85</v>
      </c>
    </row>
    <row r="10" spans="6:8" ht="11.25">
      <c r="F10" s="2" t="s">
        <v>12</v>
      </c>
      <c r="H10" s="2" t="s">
        <v>60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4" t="s">
        <v>19</v>
      </c>
      <c r="C16" s="5" t="s">
        <v>20</v>
      </c>
      <c r="D16" s="5" t="s">
        <v>21</v>
      </c>
      <c r="E16" s="17" t="s">
        <v>22</v>
      </c>
      <c r="F16" s="17"/>
      <c r="G16" s="5" t="s">
        <v>23</v>
      </c>
      <c r="H16" s="12"/>
    </row>
    <row r="17" spans="2:8" ht="11.25">
      <c r="B17" s="6" t="s">
        <v>24</v>
      </c>
      <c r="C17" s="7">
        <v>370844</v>
      </c>
      <c r="D17" s="7">
        <v>370844</v>
      </c>
      <c r="E17" s="18">
        <v>357072.01</v>
      </c>
      <c r="F17" s="18"/>
      <c r="G17" s="7">
        <f>J39+E44+E45+E46+E47+E48+E49+E50+E51+E52</f>
        <v>360955.38</v>
      </c>
      <c r="H17" s="13"/>
    </row>
    <row r="18" spans="7:8" ht="11.25">
      <c r="G18" s="8" t="s">
        <v>25</v>
      </c>
      <c r="H18" s="2">
        <v>13771.99</v>
      </c>
    </row>
    <row r="19" spans="7:8" ht="11.25">
      <c r="G19" s="8" t="s">
        <v>26</v>
      </c>
      <c r="H19" s="2">
        <v>89800.04</v>
      </c>
    </row>
    <row r="21" spans="2:10" ht="11.25">
      <c r="B21" s="17" t="s">
        <v>24</v>
      </c>
      <c r="C21" s="17"/>
      <c r="D21" s="17"/>
      <c r="E21" s="17"/>
      <c r="F21" s="17"/>
      <c r="G21" s="17"/>
      <c r="H21" s="17"/>
      <c r="I21" s="17"/>
      <c r="J21" s="5" t="s">
        <v>27</v>
      </c>
    </row>
    <row r="22" spans="2:10" ht="11.25">
      <c r="B22" s="19" t="s">
        <v>28</v>
      </c>
      <c r="C22" s="19"/>
      <c r="D22" s="19"/>
      <c r="E22" s="19"/>
      <c r="F22" s="19"/>
      <c r="G22" s="19"/>
      <c r="H22" s="19"/>
      <c r="I22" s="19"/>
      <c r="J22" s="9">
        <v>137255.26</v>
      </c>
    </row>
    <row r="23" spans="2:10" ht="11.25">
      <c r="B23" s="20" t="s">
        <v>29</v>
      </c>
      <c r="C23" s="20"/>
      <c r="D23" s="20"/>
      <c r="E23" s="20"/>
      <c r="F23" s="20"/>
      <c r="G23" s="20"/>
      <c r="H23" s="20"/>
      <c r="I23" s="20"/>
      <c r="J23" s="7">
        <v>41374</v>
      </c>
    </row>
    <row r="24" spans="2:10" ht="11.25">
      <c r="B24" s="20" t="s">
        <v>86</v>
      </c>
      <c r="C24" s="20"/>
      <c r="D24" s="20"/>
      <c r="E24" s="20"/>
      <c r="F24" s="20"/>
      <c r="G24" s="20"/>
      <c r="H24" s="20"/>
      <c r="I24" s="20"/>
      <c r="J24" s="7">
        <v>88207.26</v>
      </c>
    </row>
    <row r="25" spans="2:10" ht="11.25">
      <c r="B25" s="20" t="s">
        <v>63</v>
      </c>
      <c r="C25" s="20"/>
      <c r="D25" s="20"/>
      <c r="E25" s="20"/>
      <c r="F25" s="20"/>
      <c r="G25" s="20"/>
      <c r="H25" s="20"/>
      <c r="I25" s="20"/>
      <c r="J25" s="7">
        <v>3961</v>
      </c>
    </row>
    <row r="26" spans="2:10" ht="11.25">
      <c r="B26" s="20" t="s">
        <v>31</v>
      </c>
      <c r="C26" s="20"/>
      <c r="D26" s="20"/>
      <c r="E26" s="20"/>
      <c r="F26" s="20"/>
      <c r="G26" s="20"/>
      <c r="H26" s="20"/>
      <c r="I26" s="20"/>
      <c r="J26" s="7">
        <v>3713</v>
      </c>
    </row>
    <row r="27" spans="2:10" ht="11.25">
      <c r="B27" s="19" t="s">
        <v>32</v>
      </c>
      <c r="C27" s="19"/>
      <c r="D27" s="19"/>
      <c r="E27" s="19"/>
      <c r="F27" s="19"/>
      <c r="G27" s="19"/>
      <c r="H27" s="19"/>
      <c r="I27" s="19"/>
      <c r="J27" s="9">
        <v>11267</v>
      </c>
    </row>
    <row r="28" spans="2:10" ht="11.25">
      <c r="B28" s="20" t="s">
        <v>64</v>
      </c>
      <c r="C28" s="20"/>
      <c r="D28" s="20"/>
      <c r="E28" s="20"/>
      <c r="F28" s="20"/>
      <c r="G28" s="20"/>
      <c r="H28" s="20"/>
      <c r="I28" s="20"/>
      <c r="J28" s="7">
        <v>2451</v>
      </c>
    </row>
    <row r="29" spans="2:10" ht="11.25">
      <c r="B29" s="20" t="s">
        <v>65</v>
      </c>
      <c r="C29" s="20"/>
      <c r="D29" s="20"/>
      <c r="E29" s="20"/>
      <c r="F29" s="20"/>
      <c r="G29" s="20"/>
      <c r="H29" s="20"/>
      <c r="I29" s="20"/>
      <c r="J29" s="7">
        <v>1137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7">
        <v>7679</v>
      </c>
    </row>
    <row r="31" spans="2:10" ht="11.25">
      <c r="B31" s="19" t="s">
        <v>35</v>
      </c>
      <c r="C31" s="19"/>
      <c r="D31" s="19"/>
      <c r="E31" s="19"/>
      <c r="F31" s="19"/>
      <c r="G31" s="19"/>
      <c r="H31" s="19"/>
      <c r="I31" s="19"/>
      <c r="J31" s="9">
        <v>5071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7">
        <v>5071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9">
        <v>44065.44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9">
        <v>16665.12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9">
        <v>17789.76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9">
        <v>9610.56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9">
        <v>32103.36</v>
      </c>
    </row>
    <row r="38" spans="2:10" ht="11.25">
      <c r="B38" s="19" t="s">
        <v>43</v>
      </c>
      <c r="C38" s="19"/>
      <c r="D38" s="19"/>
      <c r="E38" s="19"/>
      <c r="F38" s="19"/>
      <c r="G38" s="19"/>
      <c r="H38" s="19"/>
      <c r="I38" s="19"/>
      <c r="J38" s="9">
        <v>306.72</v>
      </c>
    </row>
    <row r="39" spans="9:10" ht="11.25">
      <c r="I39" s="8" t="s">
        <v>44</v>
      </c>
      <c r="J39" s="10">
        <v>230068.78</v>
      </c>
    </row>
    <row r="40" spans="2:6" ht="12.75">
      <c r="B40" s="21" t="s">
        <v>45</v>
      </c>
      <c r="C40" s="21"/>
      <c r="D40" s="21"/>
      <c r="E40" s="21"/>
      <c r="F40" s="21"/>
    </row>
    <row r="41" spans="2:9" ht="11.25">
      <c r="B41" s="17" t="s">
        <v>46</v>
      </c>
      <c r="C41" s="17"/>
      <c r="D41" s="17"/>
      <c r="E41" s="17" t="s">
        <v>27</v>
      </c>
      <c r="F41" s="17"/>
      <c r="I41" s="11"/>
    </row>
    <row r="42" spans="2:6" ht="11.25">
      <c r="B42" s="19" t="s">
        <v>47</v>
      </c>
      <c r="C42" s="19"/>
      <c r="D42" s="19"/>
      <c r="E42" s="22">
        <v>370844</v>
      </c>
      <c r="F42" s="22"/>
    </row>
    <row r="43" spans="2:6" ht="11.25">
      <c r="B43" s="19" t="s">
        <v>48</v>
      </c>
      <c r="C43" s="19"/>
      <c r="D43" s="19"/>
      <c r="E43" s="22"/>
      <c r="F43" s="22"/>
    </row>
    <row r="44" spans="2:6" ht="11.25">
      <c r="B44" s="20" t="s">
        <v>49</v>
      </c>
      <c r="C44" s="20"/>
      <c r="D44" s="20"/>
      <c r="E44" s="18">
        <v>63491.04</v>
      </c>
      <c r="F44" s="18"/>
    </row>
    <row r="45" spans="2:6" ht="11.25">
      <c r="B45" s="20" t="s">
        <v>50</v>
      </c>
      <c r="C45" s="20"/>
      <c r="D45" s="20"/>
      <c r="E45" s="18">
        <v>19527.84</v>
      </c>
      <c r="F45" s="18"/>
    </row>
    <row r="46" spans="2:6" ht="11.25">
      <c r="B46" s="20" t="s">
        <v>51</v>
      </c>
      <c r="C46" s="20"/>
      <c r="D46" s="20"/>
      <c r="E46" s="18">
        <v>2147.04</v>
      </c>
      <c r="F46" s="18"/>
    </row>
    <row r="47" spans="2:6" ht="11.25">
      <c r="B47" s="20" t="s">
        <v>52</v>
      </c>
      <c r="C47" s="20"/>
      <c r="D47" s="20"/>
      <c r="E47" s="18">
        <v>2453.76</v>
      </c>
      <c r="F47" s="18"/>
    </row>
    <row r="48" spans="2:6" ht="11.25">
      <c r="B48" s="19" t="s">
        <v>53</v>
      </c>
      <c r="C48" s="19"/>
      <c r="D48" s="19"/>
      <c r="E48" s="22">
        <v>25560</v>
      </c>
      <c r="F48" s="22"/>
    </row>
    <row r="49" spans="2:6" ht="11.25">
      <c r="B49" s="19" t="s">
        <v>54</v>
      </c>
      <c r="C49" s="19"/>
      <c r="D49" s="19"/>
      <c r="E49" s="22">
        <v>3619.2</v>
      </c>
      <c r="F49" s="22"/>
    </row>
    <row r="50" spans="2:6" ht="11.25">
      <c r="B50" s="19" t="s">
        <v>55</v>
      </c>
      <c r="C50" s="19"/>
      <c r="D50" s="19"/>
      <c r="E50" s="22">
        <v>4859.16</v>
      </c>
      <c r="F50" s="22"/>
    </row>
    <row r="51" spans="2:6" ht="11.25">
      <c r="B51" s="19" t="s">
        <v>56</v>
      </c>
      <c r="C51" s="19"/>
      <c r="D51" s="19"/>
      <c r="E51" s="22">
        <v>1720.32</v>
      </c>
      <c r="F51" s="22"/>
    </row>
    <row r="52" spans="2:6" ht="11.25" customHeight="1">
      <c r="B52" s="19" t="s">
        <v>57</v>
      </c>
      <c r="C52" s="19"/>
      <c r="D52" s="19"/>
      <c r="E52" s="22">
        <v>7508.24</v>
      </c>
      <c r="F52" s="22"/>
    </row>
    <row r="53" ht="11.25" customHeight="1"/>
  </sheetData>
  <sheetProtection/>
  <mergeCells count="50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2024-03-06T06:02:46Z</cp:lastPrinted>
  <dcterms:created xsi:type="dcterms:W3CDTF">2024-03-06T06:02:46Z</dcterms:created>
  <dcterms:modified xsi:type="dcterms:W3CDTF">2024-03-27T07:39:07Z</dcterms:modified>
  <cp:category/>
  <cp:version/>
  <cp:contentType/>
  <cp:contentStatus/>
  <cp:revision>1</cp:revision>
</cp:coreProperties>
</file>