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89" activeTab="0"/>
  </bookViews>
  <sheets>
    <sheet name="ИЗОТОВА, д. 10" sheetId="1" r:id="rId1"/>
    <sheet name="ИЗОТОВА, д. 12" sheetId="2" r:id="rId2"/>
    <sheet name="ИЗОТОВА, д. 13" sheetId="3" r:id="rId3"/>
    <sheet name="ИЗОТОВА, д. 15" sheetId="4" r:id="rId4"/>
    <sheet name="ИЗОТОВА, д. 2" sheetId="5" r:id="rId5"/>
    <sheet name="ИЗОТОВА, д. 4" sheetId="6" r:id="rId6"/>
    <sheet name="ИЗОТОВА, д. 5" sheetId="7" r:id="rId7"/>
    <sheet name="ИЗОТОВА, д. 6" sheetId="8" r:id="rId8"/>
    <sheet name="ИЗОТОВА, д. 7" sheetId="9" r:id="rId9"/>
    <sheet name="ИЗОТОВА, д. 8" sheetId="10" r:id="rId10"/>
    <sheet name="ИЗОТОВА, д. 9" sheetId="11" r:id="rId11"/>
    <sheet name="НАБЕРЕЖНАЯ, д. 48" sheetId="12" r:id="rId12"/>
    <sheet name="НАБЕРЕЖНАЯ, д. 50" sheetId="13" r:id="rId13"/>
    <sheet name="НАБЕРЕЖНАЯ, д. 52" sheetId="14" r:id="rId14"/>
    <sheet name="НАБЕРЕЖНАЯ, д. 54" sheetId="15" r:id="rId15"/>
    <sheet name="НАБЕРЕЖНАЯ, д. 55" sheetId="16" r:id="rId16"/>
    <sheet name="НИКИТЕНКО, д. 7" sheetId="17" r:id="rId17"/>
    <sheet name="НИКИТЕНКО, д. 9" sheetId="18" r:id="rId18"/>
  </sheets>
  <definedNames/>
  <calcPr fullCalcOnLoad="1" refMode="R1C1"/>
</workbook>
</file>

<file path=xl/sharedStrings.xml><?xml version="1.0" encoding="utf-8"?>
<sst xmlns="http://schemas.openxmlformats.org/spreadsheetml/2006/main" count="988" uniqueCount="110">
  <si>
    <t>Отчет</t>
  </si>
  <si>
    <t>по обслуживанию жилищного фонда</t>
  </si>
  <si>
    <t>Адрес: КНЯЗЕ-ВОЛКОНСКОЕ, ИЗОТОВА, д. 10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</si>
  <si>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</si>
  <si>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</si>
  <si>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</si>
  <si>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</si>
  <si>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</si>
  <si>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</si>
  <si>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</si>
  <si>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</si>
  <si>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478,3 / 478,3 м. кв.</t>
  </si>
  <si>
    <t>Площадь кровли:</t>
  </si>
  <si>
    <t>230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</si>
  <si>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</si>
  <si>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</si>
  <si>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</si>
  <si>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</si>
  <si>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</si>
  <si>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</si>
  <si>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</si>
  <si>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</si>
  <si>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</si>
  <si>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</si>
  <si>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</si>
  <si>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</si>
  <si>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</si>
  <si>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</si>
  <si>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</si>
  <si>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</si>
  <si>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</si>
  <si>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</si>
  <si>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</si>
  <si>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</si>
  <si>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</si>
  <si>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</si>
  <si>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</si>
  <si>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</si>
  <si>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</si>
  <si>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</si>
  <si>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</si>
  <si>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</si>
  <si>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</si>
  <si>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</si>
  <si>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</si>
  <si>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</si>
  <si>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</si>
  <si>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</si>
  <si>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</si>
  <si>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</si>
  <si>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</si>
  <si>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Сервисное обслуживание очистной станции</t>
  </si>
  <si>
    <t>КР СОИ (Водоотведение СОИ)</t>
  </si>
  <si>
    <t>КР СОИ (ХВС для СОИ)</t>
  </si>
  <si>
    <t>КР СОИ (электроэнергия на СОИ)</t>
  </si>
  <si>
    <t>Адрес: КНЯЗЕ-ВОЛКОНСКОЕ, ИЗОТОВА, д. 12</t>
  </si>
  <si>
    <t>360,6 / 360,6 м. кв.</t>
  </si>
  <si>
    <t>Адрес: КНЯЗЕ-ВОЛКОНСКОЕ, ИЗОТОВА, д. 13</t>
  </si>
  <si>
    <t>669,57 / 624,57 м. кв.</t>
  </si>
  <si>
    <t>220 м. кв.</t>
  </si>
  <si>
    <t xml:space="preserve">    Плотницкие и стекольные работы</t>
  </si>
  <si>
    <t xml:space="preserve">    Прочие сантехнические работы</t>
  </si>
  <si>
    <t>Электромантажные работы</t>
  </si>
  <si>
    <t xml:space="preserve">    Ремонт системы электроснабжения</t>
  </si>
  <si>
    <t>Адрес: КНЯЗЕ-ВОЛКОНСКОЕ, ИЗОТОВА, д. 15</t>
  </si>
  <si>
    <t>683,5 / 635 м. кв.</t>
  </si>
  <si>
    <t>Адрес: КНЯЗЕ-ВОЛКОНСКОЕ, ИЗОТОВА, д. 2</t>
  </si>
  <si>
    <t>293,4 / 269,8 м. кв.</t>
  </si>
  <si>
    <t>0 м. кв.</t>
  </si>
  <si>
    <t>нет</t>
  </si>
  <si>
    <t xml:space="preserve">    Ремонт ХВС</t>
  </si>
  <si>
    <t>Адрес: КНЯЗЕ-ВОЛКОНСКОЕ, ИЗОТОВА, д. 4</t>
  </si>
  <si>
    <t>365,4 / 342 м. кв.</t>
  </si>
  <si>
    <t xml:space="preserve">    Ремонт кровли</t>
  </si>
  <si>
    <t>Адрес: КНЯЗЕ-ВОЛКОНСКОЕ, ИЗОТОВА, д. 5</t>
  </si>
  <si>
    <t>795 / 738 м. кв.</t>
  </si>
  <si>
    <t>222 м. кв.</t>
  </si>
  <si>
    <t xml:space="preserve">    Ремонт и замена дверей</t>
  </si>
  <si>
    <t xml:space="preserve">    Косметический ремонт подъездов</t>
  </si>
  <si>
    <t>Текущий ремонт</t>
  </si>
  <si>
    <t>Адрес: КНЯЗЕ-ВОЛКОНСКОЕ, ИЗОТОВА, д. 6</t>
  </si>
  <si>
    <t>722,8 / 673,2 м. кв.</t>
  </si>
  <si>
    <t xml:space="preserve">    Уборка чердаков и подвалов</t>
  </si>
  <si>
    <t xml:space="preserve">        Уборка подвалов</t>
  </si>
  <si>
    <t>Адрес: КНЯЗЕ-ВОЛКОНСКОЕ, ИЗОТОВА, д. 7</t>
  </si>
  <si>
    <t>681 / 632 м. кв.</t>
  </si>
  <si>
    <t>Адрес: КНЯЗЕ-ВОЛКОНСКОЕ, ИЗОТОВА, д. 8</t>
  </si>
  <si>
    <t>654,9 / 632,7 м. кв.</t>
  </si>
  <si>
    <t>Адрес: КНЯЗЕ-ВОЛКОНСКОЕ, ИЗОТОВА, д. 9</t>
  </si>
  <si>
    <t>686,6 / 637,8 м. кв.</t>
  </si>
  <si>
    <t>Адрес: КНЯЗЕ-ВОЛКОНСКОЕ, НАБЕРЕЖНАЯ, д. 48</t>
  </si>
  <si>
    <t>536,9 / 500 м. кв.</t>
  </si>
  <si>
    <t xml:space="preserve">    Ремонт фасадов, цоколей, крылец, балконов</t>
  </si>
  <si>
    <t>Адрес: КНЯЗЕ-ВОЛКОНСКОЕ, НАБЕРЕЖНАЯ, д. 50</t>
  </si>
  <si>
    <t>490,4 / 490,4 м. кв.</t>
  </si>
  <si>
    <t xml:space="preserve">    Ремонт стен, перегородок, полов</t>
  </si>
  <si>
    <t>Адрес: КНЯЗЕ-ВОЛКОНСКОЕ, НАБЕРЕЖНАЯ, д. 52</t>
  </si>
  <si>
    <t>501,5 / 501,5 м. кв.</t>
  </si>
  <si>
    <t xml:space="preserve">    Ремонт лестничных ограждений, поручней</t>
  </si>
  <si>
    <t>Адрес: КНЯЗЕ-ВОЛКОНСКОЕ, НАБЕРЕЖНАЯ, д. 54</t>
  </si>
  <si>
    <t>Панельный</t>
  </si>
  <si>
    <t>1 123,4 / 1 006,2 м. кв.</t>
  </si>
  <si>
    <t>Адрес: КНЯЗЕ-ВОЛКОНСКОЕ, НАБЕРЕЖНАЯ, д. 55</t>
  </si>
  <si>
    <t>1 043,3 / 1 043,3 м. кв.</t>
  </si>
  <si>
    <t>Адрес: КНЯЗЕ-ВОЛКОНСКОЕ, НИКИТЕНКО, д. 7</t>
  </si>
  <si>
    <t>1 825,6 / 1 677,2 м. кв.</t>
  </si>
  <si>
    <t xml:space="preserve">    Закрытие продухов, входов на чердаки, в подвалы и т.д.</t>
  </si>
  <si>
    <t>Адрес: КНЯЗЕ-ВОЛКОНСКОЕ, НИКИТЕНКО, д. 9</t>
  </si>
  <si>
    <t>1 733,5 / 1 585,1 м. кв.</t>
  </si>
  <si>
    <t>ОБСЛУЖИВАНИЕ УЗЛА УЧЕТА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</si>
</sst>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3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8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140997.24</v>
      </c>
      <c r="D17" s="6">
        <v>140997.24</v>
      </c>
      <c r="E17" s="19">
        <v>132709.9</v>
      </c>
      <c r="F17" s="19"/>
      <c r="G17" s="6">
        <f>J36+E41+E42+E43</f>
        <v>136736.68</v>
      </c>
      <c r="H17" s="14"/>
    </row>
    <row r="18" spans="7:8" ht="11.25">
      <c r="G18" s="7" t="s">
        <v>24</v>
      </c>
      <c r="H18" s="12">
        <v>8287.34</v>
      </c>
    </row>
    <row r="19" spans="7:8" ht="11.25">
      <c r="G19" s="7" t="s">
        <v>25</v>
      </c>
      <c r="H19" s="12">
        <v>146429.03</v>
      </c>
    </row>
    <row r="20" ht="11.25">
      <c r="H20" s="12"/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28137.76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15104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3443.76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8">
        <v>34781.98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8">
        <v>14062.02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8">
        <v>17276.2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8">
        <v>3443.76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8">
        <v>54813.18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8">
        <v>975.73</v>
      </c>
    </row>
    <row r="36" spans="9:10" ht="11.25">
      <c r="I36" s="7" t="s">
        <v>41</v>
      </c>
      <c r="J36" s="9">
        <v>119919.65</v>
      </c>
    </row>
    <row r="37" spans="2:6" ht="12.75">
      <c r="B37" s="21" t="s">
        <v>42</v>
      </c>
      <c r="C37" s="21"/>
      <c r="D37" s="21"/>
      <c r="E37" s="21"/>
      <c r="F37" s="21"/>
    </row>
    <row r="38" spans="2:9" ht="11.25">
      <c r="B38" s="17" t="s">
        <v>43</v>
      </c>
      <c r="C38" s="17"/>
      <c r="D38" s="17"/>
      <c r="E38" s="17" t="s">
        <v>26</v>
      </c>
      <c r="F38" s="17"/>
      <c r="I38" s="10"/>
    </row>
    <row r="39" spans="2:6" ht="11.25">
      <c r="B39" s="18" t="s">
        <v>44</v>
      </c>
      <c r="C39" s="18"/>
      <c r="D39" s="18"/>
      <c r="E39" s="22">
        <v>140997.24</v>
      </c>
      <c r="F39" s="22"/>
    </row>
    <row r="40" spans="2:6" ht="11.25">
      <c r="B40" s="18" t="s">
        <v>45</v>
      </c>
      <c r="C40" s="18"/>
      <c r="D40" s="18"/>
      <c r="E40" s="22"/>
      <c r="F40" s="22"/>
    </row>
    <row r="41" spans="2:6" ht="11.25">
      <c r="B41" s="20" t="s">
        <v>48</v>
      </c>
      <c r="C41" s="20"/>
      <c r="D41" s="20"/>
      <c r="E41" s="19">
        <v>1205.32</v>
      </c>
      <c r="F41" s="19"/>
    </row>
    <row r="42" spans="2:6" ht="11.25">
      <c r="B42" s="20" t="s">
        <v>49</v>
      </c>
      <c r="C42" s="20"/>
      <c r="D42" s="20"/>
      <c r="E42" s="19">
        <v>1262.71</v>
      </c>
      <c r="F42" s="19"/>
    </row>
    <row r="43" spans="2:6" ht="11.25">
      <c r="B43" s="18" t="s">
        <v>50</v>
      </c>
      <c r="C43" s="18"/>
      <c r="D43" s="18"/>
      <c r="E43" s="22">
        <v>14349</v>
      </c>
      <c r="F43" s="22"/>
    </row>
    <row r="44" ht="11.25" customHeight="1"/>
  </sheetData>
  <sheetProtection/>
  <mergeCells count="35">
    <mergeCell ref="B42:D42"/>
    <mergeCell ref="E42:F42"/>
    <mergeCell ref="B43:D43"/>
    <mergeCell ref="E43:F43"/>
    <mergeCell ref="B41:D41"/>
    <mergeCell ref="E41:F41"/>
    <mergeCell ref="B38:D38"/>
    <mergeCell ref="E38:F38"/>
    <mergeCell ref="B39:D39"/>
    <mergeCell ref="E39:F39"/>
    <mergeCell ref="B40:D40"/>
    <mergeCell ref="E40:F40"/>
    <mergeCell ref="B32:I32"/>
    <mergeCell ref="B33:I33"/>
    <mergeCell ref="B34:I34"/>
    <mergeCell ref="B35:I35"/>
    <mergeCell ref="B37:F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7"/>
  <sheetViews>
    <sheetView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87</v>
      </c>
    </row>
    <row r="10" spans="6:8" ht="11.25">
      <c r="F10" s="2" t="s">
        <v>12</v>
      </c>
      <c r="H10" s="2" t="s">
        <v>59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288905.91</v>
      </c>
      <c r="D17" s="6">
        <v>288905.91</v>
      </c>
      <c r="E17" s="19">
        <v>277754.88</v>
      </c>
      <c r="F17" s="19"/>
      <c r="G17" s="6">
        <f>J39+E44+E45+E46+E47</f>
        <v>348946.10000000003</v>
      </c>
      <c r="H17" s="14"/>
    </row>
    <row r="18" spans="7:8" ht="11.25">
      <c r="G18" s="7" t="s">
        <v>24</v>
      </c>
      <c r="H18" s="2">
        <v>11151.03</v>
      </c>
    </row>
    <row r="19" spans="7:8" ht="11.25">
      <c r="G19" s="7" t="s">
        <v>25</v>
      </c>
      <c r="H19" s="2">
        <v>161696.6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80409.75</v>
      </c>
    </row>
    <row r="23" spans="2:10" ht="11.25">
      <c r="B23" s="20" t="s">
        <v>78</v>
      </c>
      <c r="C23" s="20"/>
      <c r="D23" s="20"/>
      <c r="E23" s="20"/>
      <c r="F23" s="20"/>
      <c r="G23" s="20"/>
      <c r="H23" s="20"/>
      <c r="I23" s="20"/>
      <c r="J23" s="6">
        <v>79198.75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400</v>
      </c>
    </row>
    <row r="26" spans="2:10" ht="11.25">
      <c r="B26" s="18" t="s">
        <v>30</v>
      </c>
      <c r="C26" s="18"/>
      <c r="D26" s="18"/>
      <c r="E26" s="18"/>
      <c r="F26" s="18"/>
      <c r="G26" s="18"/>
      <c r="H26" s="18"/>
      <c r="I26" s="18"/>
      <c r="J26" s="8">
        <v>52811.44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22193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17691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4555.44</v>
      </c>
    </row>
    <row r="31" spans="2:10" ht="11.25">
      <c r="B31" s="18" t="s">
        <v>62</v>
      </c>
      <c r="C31" s="18"/>
      <c r="D31" s="18"/>
      <c r="E31" s="18"/>
      <c r="F31" s="18"/>
      <c r="G31" s="18"/>
      <c r="H31" s="18"/>
      <c r="I31" s="18"/>
      <c r="J31" s="8">
        <v>5324</v>
      </c>
    </row>
    <row r="32" spans="2:10" ht="11.25">
      <c r="B32" s="20" t="s">
        <v>63</v>
      </c>
      <c r="C32" s="20"/>
      <c r="D32" s="20"/>
      <c r="E32" s="20"/>
      <c r="F32" s="20"/>
      <c r="G32" s="20"/>
      <c r="H32" s="20"/>
      <c r="I32" s="20"/>
      <c r="J32" s="6">
        <v>5324</v>
      </c>
    </row>
    <row r="33" spans="2:10" ht="11.25">
      <c r="B33" s="18" t="s">
        <v>35</v>
      </c>
      <c r="C33" s="18"/>
      <c r="D33" s="18"/>
      <c r="E33" s="18"/>
      <c r="F33" s="18"/>
      <c r="G33" s="18"/>
      <c r="H33" s="18"/>
      <c r="I33" s="18"/>
      <c r="J33" s="8">
        <v>46009.94</v>
      </c>
    </row>
    <row r="34" spans="2:10" ht="11.25">
      <c r="B34" s="18" t="s">
        <v>36</v>
      </c>
      <c r="C34" s="18"/>
      <c r="D34" s="18"/>
      <c r="E34" s="18"/>
      <c r="F34" s="18"/>
      <c r="G34" s="18"/>
      <c r="H34" s="18"/>
      <c r="I34" s="18"/>
      <c r="J34" s="8">
        <v>18601.38</v>
      </c>
    </row>
    <row r="35" spans="2:10" ht="11.25">
      <c r="B35" s="18" t="s">
        <v>37</v>
      </c>
      <c r="C35" s="18"/>
      <c r="D35" s="18"/>
      <c r="E35" s="18"/>
      <c r="F35" s="18"/>
      <c r="G35" s="18"/>
      <c r="H35" s="18"/>
      <c r="I35" s="18"/>
      <c r="J35" s="8">
        <v>22853.12</v>
      </c>
    </row>
    <row r="36" spans="2:10" ht="11.25">
      <c r="B36" s="18" t="s">
        <v>38</v>
      </c>
      <c r="C36" s="18"/>
      <c r="D36" s="18"/>
      <c r="E36" s="18"/>
      <c r="F36" s="18"/>
      <c r="G36" s="18"/>
      <c r="H36" s="18"/>
      <c r="I36" s="18"/>
      <c r="J36" s="8">
        <v>4555.44</v>
      </c>
    </row>
    <row r="37" spans="2:10" ht="11.25">
      <c r="B37" s="18" t="s">
        <v>39</v>
      </c>
      <c r="C37" s="18"/>
      <c r="D37" s="18"/>
      <c r="E37" s="18"/>
      <c r="F37" s="18"/>
      <c r="G37" s="18"/>
      <c r="H37" s="18"/>
      <c r="I37" s="18"/>
      <c r="J37" s="8">
        <v>72887.48</v>
      </c>
    </row>
    <row r="38" spans="2:10" ht="11.25">
      <c r="B38" s="18" t="s">
        <v>40</v>
      </c>
      <c r="C38" s="18"/>
      <c r="D38" s="18"/>
      <c r="E38" s="18"/>
      <c r="F38" s="18"/>
      <c r="G38" s="18"/>
      <c r="H38" s="18"/>
      <c r="I38" s="18"/>
      <c r="J38" s="8">
        <v>1290.71</v>
      </c>
    </row>
    <row r="39" spans="9:10" ht="11.25">
      <c r="I39" s="7" t="s">
        <v>41</v>
      </c>
      <c r="J39" s="9">
        <v>284091.94</v>
      </c>
    </row>
    <row r="40" spans="2:6" ht="12.75">
      <c r="B40" s="21" t="s">
        <v>42</v>
      </c>
      <c r="C40" s="21"/>
      <c r="D40" s="21"/>
      <c r="E40" s="21"/>
      <c r="F40" s="21"/>
    </row>
    <row r="41" spans="2:9" ht="11.25">
      <c r="B41" s="17" t="s">
        <v>43</v>
      </c>
      <c r="C41" s="17"/>
      <c r="D41" s="17"/>
      <c r="E41" s="17" t="s">
        <v>26</v>
      </c>
      <c r="F41" s="17"/>
      <c r="I41" s="10"/>
    </row>
    <row r="42" spans="2:6" ht="11.25">
      <c r="B42" s="18" t="s">
        <v>44</v>
      </c>
      <c r="C42" s="18"/>
      <c r="D42" s="18"/>
      <c r="E42" s="22">
        <v>288905.91</v>
      </c>
      <c r="F42" s="22"/>
    </row>
    <row r="43" spans="2:6" ht="11.25">
      <c r="B43" s="18" t="s">
        <v>45</v>
      </c>
      <c r="C43" s="18"/>
      <c r="D43" s="18"/>
      <c r="E43" s="22"/>
      <c r="F43" s="22"/>
    </row>
    <row r="44" spans="2:6" ht="11.25">
      <c r="B44" s="20" t="s">
        <v>48</v>
      </c>
      <c r="C44" s="20"/>
      <c r="D44" s="20"/>
      <c r="E44" s="19">
        <v>1594.4</v>
      </c>
      <c r="F44" s="19"/>
    </row>
    <row r="45" spans="2:6" ht="11.25">
      <c r="B45" s="20" t="s">
        <v>49</v>
      </c>
      <c r="C45" s="20"/>
      <c r="D45" s="20"/>
      <c r="E45" s="19">
        <v>1670.33</v>
      </c>
      <c r="F45" s="19"/>
    </row>
    <row r="46" spans="2:6" ht="11.25">
      <c r="B46" s="18" t="s">
        <v>50</v>
      </c>
      <c r="C46" s="18"/>
      <c r="D46" s="18"/>
      <c r="E46" s="22">
        <v>18981</v>
      </c>
      <c r="F46" s="22"/>
    </row>
    <row r="47" spans="2:6" ht="11.25">
      <c r="B47" s="18" t="s">
        <v>109</v>
      </c>
      <c r="C47" s="18"/>
      <c r="D47" s="18"/>
      <c r="E47" s="22">
        <v>42608.43</v>
      </c>
      <c r="F47" s="22"/>
    </row>
    <row r="48" ht="11.25" customHeight="1"/>
  </sheetData>
  <sheetProtection/>
  <mergeCells count="40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89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299945.13</v>
      </c>
      <c r="D17" s="6">
        <v>299945.13</v>
      </c>
      <c r="E17" s="19">
        <v>313232.75</v>
      </c>
      <c r="F17" s="19"/>
      <c r="G17" s="6">
        <f>J36+E41+E42+E43+E44</f>
        <v>225718.03000000003</v>
      </c>
      <c r="H17" s="14"/>
    </row>
    <row r="18" spans="7:8" ht="11.25">
      <c r="G18" s="7" t="s">
        <v>24</v>
      </c>
      <c r="H18" s="12">
        <v>-13287.62</v>
      </c>
    </row>
    <row r="19" spans="7:8" ht="11.25">
      <c r="G19" s="7" t="s">
        <v>25</v>
      </c>
      <c r="H19" s="12">
        <v>74483.82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400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29646.16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4724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11958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4592.16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8">
        <v>46380.82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8">
        <v>18751.32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8">
        <v>23037.34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8">
        <v>4592.16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8">
        <v>73091.88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8">
        <v>1301.11</v>
      </c>
    </row>
    <row r="36" spans="9:10" ht="11.25">
      <c r="I36" s="7" t="s">
        <v>41</v>
      </c>
      <c r="J36" s="9">
        <v>151630.97</v>
      </c>
    </row>
    <row r="37" spans="2:6" ht="12.75">
      <c r="B37" s="21" t="s">
        <v>42</v>
      </c>
      <c r="C37" s="21"/>
      <c r="D37" s="21"/>
      <c r="E37" s="21"/>
      <c r="F37" s="21"/>
    </row>
    <row r="38" spans="2:9" ht="11.25">
      <c r="B38" s="17" t="s">
        <v>43</v>
      </c>
      <c r="C38" s="17"/>
      <c r="D38" s="17"/>
      <c r="E38" s="17" t="s">
        <v>26</v>
      </c>
      <c r="F38" s="17"/>
      <c r="I38" s="10"/>
    </row>
    <row r="39" spans="2:6" ht="11.25">
      <c r="B39" s="18" t="s">
        <v>44</v>
      </c>
      <c r="C39" s="18"/>
      <c r="D39" s="18"/>
      <c r="E39" s="22">
        <v>299945.13</v>
      </c>
      <c r="F39" s="22"/>
    </row>
    <row r="40" spans="2:6" ht="11.25">
      <c r="B40" s="18" t="s">
        <v>45</v>
      </c>
      <c r="C40" s="18"/>
      <c r="D40" s="18"/>
      <c r="E40" s="22"/>
      <c r="F40" s="22"/>
    </row>
    <row r="41" spans="2:6" ht="11.25">
      <c r="B41" s="20" t="s">
        <v>48</v>
      </c>
      <c r="C41" s="20"/>
      <c r="D41" s="20"/>
      <c r="E41" s="19">
        <v>1607.26</v>
      </c>
      <c r="F41" s="19"/>
    </row>
    <row r="42" spans="2:6" ht="11.25">
      <c r="B42" s="20" t="s">
        <v>49</v>
      </c>
      <c r="C42" s="20"/>
      <c r="D42" s="20"/>
      <c r="E42" s="19">
        <v>1683.79</v>
      </c>
      <c r="F42" s="19"/>
    </row>
    <row r="43" spans="2:6" ht="11.25">
      <c r="B43" s="18" t="s">
        <v>50</v>
      </c>
      <c r="C43" s="18"/>
      <c r="D43" s="18"/>
      <c r="E43" s="22">
        <v>19134</v>
      </c>
      <c r="F43" s="22"/>
    </row>
    <row r="44" spans="2:6" ht="11.25">
      <c r="B44" s="18" t="s">
        <v>109</v>
      </c>
      <c r="C44" s="18"/>
      <c r="D44" s="18"/>
      <c r="E44" s="22">
        <v>51662.01</v>
      </c>
      <c r="F44" s="22"/>
    </row>
    <row r="45" ht="11.25" customHeight="1"/>
  </sheetData>
  <sheetProtection/>
  <mergeCells count="37"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4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90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91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206460</v>
      </c>
      <c r="D17" s="6">
        <v>206460</v>
      </c>
      <c r="E17" s="19">
        <v>190959.96</v>
      </c>
      <c r="F17" s="19"/>
      <c r="G17" s="6">
        <f>J37+E42+E43+E44+E45</f>
        <v>164700</v>
      </c>
      <c r="H17" s="14"/>
    </row>
    <row r="18" spans="7:8" ht="11.25">
      <c r="G18" s="7" t="s">
        <v>24</v>
      </c>
      <c r="H18" s="2">
        <v>15500.04</v>
      </c>
    </row>
    <row r="19" spans="7:8" ht="11.25">
      <c r="G19" s="7" t="s">
        <v>25</v>
      </c>
      <c r="H19" s="2">
        <v>123205.92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17292</v>
      </c>
    </row>
    <row r="23" spans="2:10" ht="11.25">
      <c r="B23" s="20" t="s">
        <v>92</v>
      </c>
      <c r="C23" s="20"/>
      <c r="D23" s="20"/>
      <c r="E23" s="20"/>
      <c r="F23" s="20"/>
      <c r="G23" s="20"/>
      <c r="H23" s="20"/>
      <c r="I23" s="20"/>
      <c r="J23" s="6">
        <v>16081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400</v>
      </c>
    </row>
    <row r="26" spans="2:10" ht="11.25">
      <c r="B26" s="18" t="s">
        <v>30</v>
      </c>
      <c r="C26" s="18"/>
      <c r="D26" s="18"/>
      <c r="E26" s="18"/>
      <c r="F26" s="18"/>
      <c r="G26" s="18"/>
      <c r="H26" s="18"/>
      <c r="I26" s="18"/>
      <c r="J26" s="8">
        <v>23688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1218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10498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3600</v>
      </c>
    </row>
    <row r="31" spans="2:10" ht="11.25">
      <c r="B31" s="18" t="s">
        <v>35</v>
      </c>
      <c r="C31" s="18"/>
      <c r="D31" s="18"/>
      <c r="E31" s="18"/>
      <c r="F31" s="18"/>
      <c r="G31" s="18"/>
      <c r="H31" s="18"/>
      <c r="I31" s="18"/>
      <c r="J31" s="8">
        <v>36360</v>
      </c>
    </row>
    <row r="32" spans="2:10" ht="11.25">
      <c r="B32" s="18" t="s">
        <v>36</v>
      </c>
      <c r="C32" s="18"/>
      <c r="D32" s="18"/>
      <c r="E32" s="18"/>
      <c r="F32" s="18"/>
      <c r="G32" s="18"/>
      <c r="H32" s="18"/>
      <c r="I32" s="18"/>
      <c r="J32" s="8">
        <v>14700</v>
      </c>
    </row>
    <row r="33" spans="2:10" ht="11.25">
      <c r="B33" s="18" t="s">
        <v>37</v>
      </c>
      <c r="C33" s="18"/>
      <c r="D33" s="18"/>
      <c r="E33" s="18"/>
      <c r="F33" s="18"/>
      <c r="G33" s="18"/>
      <c r="H33" s="18"/>
      <c r="I33" s="18"/>
      <c r="J33" s="8">
        <v>18060</v>
      </c>
    </row>
    <row r="34" spans="2:10" ht="11.25">
      <c r="B34" s="18" t="s">
        <v>38</v>
      </c>
      <c r="C34" s="18"/>
      <c r="D34" s="18"/>
      <c r="E34" s="18"/>
      <c r="F34" s="18"/>
      <c r="G34" s="18"/>
      <c r="H34" s="18"/>
      <c r="I34" s="18"/>
      <c r="J34" s="8">
        <v>3600</v>
      </c>
    </row>
    <row r="35" spans="2:10" ht="11.25">
      <c r="B35" s="18" t="s">
        <v>39</v>
      </c>
      <c r="C35" s="18"/>
      <c r="D35" s="18"/>
      <c r="E35" s="18"/>
      <c r="F35" s="18"/>
      <c r="G35" s="18"/>
      <c r="H35" s="18"/>
      <c r="I35" s="18"/>
      <c r="J35" s="8">
        <v>57300</v>
      </c>
    </row>
    <row r="36" spans="2:10" ht="11.25">
      <c r="B36" s="18" t="s">
        <v>40</v>
      </c>
      <c r="C36" s="18"/>
      <c r="D36" s="18"/>
      <c r="E36" s="18"/>
      <c r="F36" s="18"/>
      <c r="G36" s="18"/>
      <c r="H36" s="18"/>
      <c r="I36" s="18"/>
      <c r="J36" s="8">
        <v>1020</v>
      </c>
    </row>
    <row r="37" spans="9:10" ht="11.25">
      <c r="I37" s="7" t="s">
        <v>41</v>
      </c>
      <c r="J37" s="9">
        <v>135660</v>
      </c>
    </row>
    <row r="38" spans="2:6" ht="12.75">
      <c r="B38" s="21" t="s">
        <v>42</v>
      </c>
      <c r="C38" s="21"/>
      <c r="D38" s="21"/>
      <c r="E38" s="21"/>
      <c r="F38" s="21"/>
    </row>
    <row r="39" spans="2:9" ht="11.25">
      <c r="B39" s="17" t="s">
        <v>43</v>
      </c>
      <c r="C39" s="17"/>
      <c r="D39" s="17"/>
      <c r="E39" s="17" t="s">
        <v>26</v>
      </c>
      <c r="F39" s="17"/>
      <c r="I39" s="10"/>
    </row>
    <row r="40" spans="2:6" ht="11.25">
      <c r="B40" s="18" t="s">
        <v>44</v>
      </c>
      <c r="C40" s="18"/>
      <c r="D40" s="18"/>
      <c r="E40" s="22">
        <v>206460</v>
      </c>
      <c r="F40" s="22"/>
    </row>
    <row r="41" spans="2:6" ht="11.25">
      <c r="B41" s="18" t="s">
        <v>45</v>
      </c>
      <c r="C41" s="18"/>
      <c r="D41" s="18"/>
      <c r="E41" s="22"/>
      <c r="F41" s="22"/>
    </row>
    <row r="42" spans="2:6" ht="11.25">
      <c r="B42" s="20" t="s">
        <v>47</v>
      </c>
      <c r="C42" s="20"/>
      <c r="D42" s="20"/>
      <c r="E42" s="19">
        <v>11460</v>
      </c>
      <c r="F42" s="19"/>
    </row>
    <row r="43" spans="2:6" ht="11.25">
      <c r="B43" s="20" t="s">
        <v>48</v>
      </c>
      <c r="C43" s="20"/>
      <c r="D43" s="20"/>
      <c r="E43" s="19">
        <v>1260</v>
      </c>
      <c r="F43" s="19"/>
    </row>
    <row r="44" spans="2:6" ht="11.25">
      <c r="B44" s="20" t="s">
        <v>49</v>
      </c>
      <c r="C44" s="20"/>
      <c r="D44" s="20"/>
      <c r="E44" s="19">
        <v>1320</v>
      </c>
      <c r="F44" s="19"/>
    </row>
    <row r="45" spans="2:6" ht="11.25">
      <c r="B45" s="18" t="s">
        <v>50</v>
      </c>
      <c r="C45" s="18"/>
      <c r="D45" s="18"/>
      <c r="E45" s="22">
        <v>15000</v>
      </c>
      <c r="F45" s="22"/>
    </row>
    <row r="46" ht="11.25" customHeight="1"/>
  </sheetData>
  <sheetProtection/>
  <mergeCells count="38">
    <mergeCell ref="B45:D45"/>
    <mergeCell ref="E45:F4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5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94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202496.16</v>
      </c>
      <c r="D17" s="6">
        <v>202496.16</v>
      </c>
      <c r="E17" s="19">
        <v>198210.93</v>
      </c>
      <c r="F17" s="19"/>
      <c r="G17" s="6">
        <f>J38+E43+E44+E45+E46</f>
        <v>156196.47</v>
      </c>
      <c r="H17" s="14"/>
    </row>
    <row r="18" spans="7:8" ht="11.25">
      <c r="G18" s="7" t="s">
        <v>24</v>
      </c>
      <c r="H18" s="12">
        <v>4285.23</v>
      </c>
    </row>
    <row r="19" spans="7:8" ht="11.25">
      <c r="G19" s="7" t="s">
        <v>25</v>
      </c>
      <c r="H19" s="12">
        <v>77944.7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3674</v>
      </c>
    </row>
    <row r="23" spans="2:10" ht="11.25">
      <c r="B23" s="20" t="s">
        <v>95</v>
      </c>
      <c r="C23" s="20"/>
      <c r="D23" s="20"/>
      <c r="E23" s="20"/>
      <c r="F23" s="20"/>
      <c r="G23" s="20"/>
      <c r="H23" s="20"/>
      <c r="I23" s="20"/>
      <c r="J23" s="6">
        <v>2463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400</v>
      </c>
    </row>
    <row r="26" spans="2:10" ht="11.25">
      <c r="B26" s="18" t="s">
        <v>30</v>
      </c>
      <c r="C26" s="18"/>
      <c r="D26" s="18"/>
      <c r="E26" s="18"/>
      <c r="F26" s="18"/>
      <c r="G26" s="18"/>
      <c r="H26" s="18"/>
      <c r="I26" s="18"/>
      <c r="J26" s="8">
        <v>31177.88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2450</v>
      </c>
    </row>
    <row r="28" spans="2:10" ht="11.25">
      <c r="B28" s="20" t="s">
        <v>70</v>
      </c>
      <c r="C28" s="20"/>
      <c r="D28" s="20"/>
      <c r="E28" s="20"/>
      <c r="F28" s="20"/>
      <c r="G28" s="20"/>
      <c r="H28" s="20"/>
      <c r="I28" s="20"/>
      <c r="J28" s="6">
        <v>5923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10902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8372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3530.88</v>
      </c>
    </row>
    <row r="32" spans="2:10" ht="11.25">
      <c r="B32" s="18" t="s">
        <v>35</v>
      </c>
      <c r="C32" s="18"/>
      <c r="D32" s="18"/>
      <c r="E32" s="18"/>
      <c r="F32" s="18"/>
      <c r="G32" s="18"/>
      <c r="H32" s="18"/>
      <c r="I32" s="18"/>
      <c r="J32" s="8">
        <v>35661.89</v>
      </c>
    </row>
    <row r="33" spans="2:10" ht="11.25">
      <c r="B33" s="18" t="s">
        <v>36</v>
      </c>
      <c r="C33" s="18"/>
      <c r="D33" s="18"/>
      <c r="E33" s="18"/>
      <c r="F33" s="18"/>
      <c r="G33" s="18"/>
      <c r="H33" s="18"/>
      <c r="I33" s="18"/>
      <c r="J33" s="8">
        <v>14417.76</v>
      </c>
    </row>
    <row r="34" spans="2:10" ht="11.25">
      <c r="B34" s="18" t="s">
        <v>37</v>
      </c>
      <c r="C34" s="18"/>
      <c r="D34" s="18"/>
      <c r="E34" s="18"/>
      <c r="F34" s="18"/>
      <c r="G34" s="18"/>
      <c r="H34" s="18"/>
      <c r="I34" s="18"/>
      <c r="J34" s="8">
        <v>17713.25</v>
      </c>
    </row>
    <row r="35" spans="2:10" ht="11.25">
      <c r="B35" s="18" t="s">
        <v>38</v>
      </c>
      <c r="C35" s="18"/>
      <c r="D35" s="18"/>
      <c r="E35" s="18"/>
      <c r="F35" s="18"/>
      <c r="G35" s="18"/>
      <c r="H35" s="18"/>
      <c r="I35" s="18"/>
      <c r="J35" s="8">
        <v>3530.88</v>
      </c>
    </row>
    <row r="36" spans="2:10" ht="11.25">
      <c r="B36" s="18" t="s">
        <v>39</v>
      </c>
      <c r="C36" s="18"/>
      <c r="D36" s="18"/>
      <c r="E36" s="18"/>
      <c r="F36" s="18"/>
      <c r="G36" s="18"/>
      <c r="H36" s="18"/>
      <c r="I36" s="18"/>
      <c r="J36" s="8">
        <v>56199.84</v>
      </c>
    </row>
    <row r="37" spans="2:10" ht="11.25">
      <c r="B37" s="18" t="s">
        <v>40</v>
      </c>
      <c r="C37" s="18"/>
      <c r="D37" s="18"/>
      <c r="E37" s="18"/>
      <c r="F37" s="18"/>
      <c r="G37" s="18"/>
      <c r="H37" s="18"/>
      <c r="I37" s="18"/>
      <c r="J37" s="8">
        <v>1000.42</v>
      </c>
    </row>
    <row r="38" spans="9:10" ht="11.25">
      <c r="I38" s="7" t="s">
        <v>41</v>
      </c>
      <c r="J38" s="9">
        <v>127714.03</v>
      </c>
    </row>
    <row r="39" spans="2:6" ht="12.75">
      <c r="B39" s="21" t="s">
        <v>42</v>
      </c>
      <c r="C39" s="21"/>
      <c r="D39" s="21"/>
      <c r="E39" s="21"/>
      <c r="F39" s="21"/>
    </row>
    <row r="40" spans="2:9" ht="11.25">
      <c r="B40" s="17" t="s">
        <v>43</v>
      </c>
      <c r="C40" s="17"/>
      <c r="D40" s="17"/>
      <c r="E40" s="17" t="s">
        <v>26</v>
      </c>
      <c r="F40" s="17"/>
      <c r="I40" s="10"/>
    </row>
    <row r="41" spans="2:6" ht="11.25">
      <c r="B41" s="18" t="s">
        <v>44</v>
      </c>
      <c r="C41" s="18"/>
      <c r="D41" s="18"/>
      <c r="E41" s="22">
        <v>202496.16</v>
      </c>
      <c r="F41" s="22"/>
    </row>
    <row r="42" spans="2:6" ht="11.25">
      <c r="B42" s="18" t="s">
        <v>45</v>
      </c>
      <c r="C42" s="18"/>
      <c r="D42" s="18"/>
      <c r="E42" s="22"/>
      <c r="F42" s="22"/>
    </row>
    <row r="43" spans="2:6" ht="11.25">
      <c r="B43" s="20" t="s">
        <v>47</v>
      </c>
      <c r="C43" s="20"/>
      <c r="D43" s="20"/>
      <c r="E43" s="19">
        <v>11239.97</v>
      </c>
      <c r="F43" s="19"/>
    </row>
    <row r="44" spans="2:6" ht="11.25">
      <c r="B44" s="20" t="s">
        <v>48</v>
      </c>
      <c r="C44" s="20"/>
      <c r="D44" s="20"/>
      <c r="E44" s="19">
        <v>1235.81</v>
      </c>
      <c r="F44" s="19"/>
    </row>
    <row r="45" spans="2:6" ht="11.25">
      <c r="B45" s="20" t="s">
        <v>49</v>
      </c>
      <c r="C45" s="20"/>
      <c r="D45" s="20"/>
      <c r="E45" s="19">
        <v>1294.66</v>
      </c>
      <c r="F45" s="19"/>
    </row>
    <row r="46" spans="2:6" ht="11.25">
      <c r="B46" s="18" t="s">
        <v>50</v>
      </c>
      <c r="C46" s="18"/>
      <c r="D46" s="18"/>
      <c r="E46" s="22">
        <v>14712</v>
      </c>
      <c r="F46" s="22"/>
    </row>
    <row r="47" ht="11.25" customHeight="1"/>
  </sheetData>
  <sheetProtection/>
  <mergeCells count="39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6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97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207079.32</v>
      </c>
      <c r="D17" s="6">
        <v>207079.32</v>
      </c>
      <c r="E17" s="19">
        <v>199969.47</v>
      </c>
      <c r="F17" s="19"/>
      <c r="G17" s="6">
        <f>J37+E42+E43+E44+E45</f>
        <v>150062.96</v>
      </c>
      <c r="H17" s="14"/>
    </row>
    <row r="18" spans="7:8" ht="11.25">
      <c r="G18" s="7" t="s">
        <v>24</v>
      </c>
      <c r="H18" s="12">
        <v>7109.85</v>
      </c>
    </row>
    <row r="19" spans="7:8" ht="11.25">
      <c r="G19" s="7" t="s">
        <v>25</v>
      </c>
      <c r="H19" s="12">
        <v>29383.71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2001</v>
      </c>
    </row>
    <row r="23" spans="2:10" ht="11.25">
      <c r="B23" s="20" t="s">
        <v>98</v>
      </c>
      <c r="C23" s="20"/>
      <c r="D23" s="20"/>
      <c r="E23" s="20"/>
      <c r="F23" s="20"/>
      <c r="G23" s="20"/>
      <c r="H23" s="20"/>
      <c r="I23" s="20"/>
      <c r="J23" s="6">
        <v>790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400</v>
      </c>
    </row>
    <row r="26" spans="2:10" ht="11.25">
      <c r="B26" s="18" t="s">
        <v>30</v>
      </c>
      <c r="C26" s="18"/>
      <c r="D26" s="18"/>
      <c r="E26" s="18"/>
      <c r="F26" s="18"/>
      <c r="G26" s="18"/>
      <c r="H26" s="18"/>
      <c r="I26" s="18"/>
      <c r="J26" s="8">
        <v>23970.8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1452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10536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3610.8</v>
      </c>
    </row>
    <row r="31" spans="2:10" ht="11.25">
      <c r="B31" s="18" t="s">
        <v>35</v>
      </c>
      <c r="C31" s="18"/>
      <c r="D31" s="18"/>
      <c r="E31" s="18"/>
      <c r="F31" s="18"/>
      <c r="G31" s="18"/>
      <c r="H31" s="18"/>
      <c r="I31" s="18"/>
      <c r="J31" s="8">
        <v>36469.08</v>
      </c>
    </row>
    <row r="32" spans="2:10" ht="11.25">
      <c r="B32" s="18" t="s">
        <v>36</v>
      </c>
      <c r="C32" s="18"/>
      <c r="D32" s="18"/>
      <c r="E32" s="18"/>
      <c r="F32" s="18"/>
      <c r="G32" s="18"/>
      <c r="H32" s="18"/>
      <c r="I32" s="18"/>
      <c r="J32" s="8">
        <v>14744.1</v>
      </c>
    </row>
    <row r="33" spans="2:10" ht="11.25">
      <c r="B33" s="18" t="s">
        <v>37</v>
      </c>
      <c r="C33" s="18"/>
      <c r="D33" s="18"/>
      <c r="E33" s="18"/>
      <c r="F33" s="18"/>
      <c r="G33" s="18"/>
      <c r="H33" s="18"/>
      <c r="I33" s="18"/>
      <c r="J33" s="8">
        <v>18114.18</v>
      </c>
    </row>
    <row r="34" spans="2:10" ht="11.25">
      <c r="B34" s="18" t="s">
        <v>38</v>
      </c>
      <c r="C34" s="18"/>
      <c r="D34" s="18"/>
      <c r="E34" s="18"/>
      <c r="F34" s="18"/>
      <c r="G34" s="18"/>
      <c r="H34" s="18"/>
      <c r="I34" s="18"/>
      <c r="J34" s="8">
        <v>3610.8</v>
      </c>
    </row>
    <row r="35" spans="2:10" ht="11.25">
      <c r="B35" s="18" t="s">
        <v>39</v>
      </c>
      <c r="C35" s="18"/>
      <c r="D35" s="18"/>
      <c r="E35" s="18"/>
      <c r="F35" s="18"/>
      <c r="G35" s="18"/>
      <c r="H35" s="18"/>
      <c r="I35" s="18"/>
      <c r="J35" s="8">
        <v>57471.9</v>
      </c>
    </row>
    <row r="36" spans="2:10" ht="11.25">
      <c r="B36" s="18" t="s">
        <v>40</v>
      </c>
      <c r="C36" s="18"/>
      <c r="D36" s="18"/>
      <c r="E36" s="18"/>
      <c r="F36" s="18"/>
      <c r="G36" s="18"/>
      <c r="H36" s="18"/>
      <c r="I36" s="18"/>
      <c r="J36" s="8">
        <v>1023.06</v>
      </c>
    </row>
    <row r="37" spans="9:10" ht="11.25">
      <c r="I37" s="7" t="s">
        <v>41</v>
      </c>
      <c r="J37" s="9">
        <v>120935.84</v>
      </c>
    </row>
    <row r="38" spans="2:6" ht="12.75">
      <c r="B38" s="21" t="s">
        <v>42</v>
      </c>
      <c r="C38" s="21"/>
      <c r="D38" s="21"/>
      <c r="E38" s="21"/>
      <c r="F38" s="21"/>
    </row>
    <row r="39" spans="2:9" ht="11.25">
      <c r="B39" s="17" t="s">
        <v>43</v>
      </c>
      <c r="C39" s="17"/>
      <c r="D39" s="17"/>
      <c r="E39" s="17" t="s">
        <v>26</v>
      </c>
      <c r="F39" s="17"/>
      <c r="I39" s="10"/>
    </row>
    <row r="40" spans="2:6" ht="11.25">
      <c r="B40" s="18" t="s">
        <v>44</v>
      </c>
      <c r="C40" s="18"/>
      <c r="D40" s="18"/>
      <c r="E40" s="22">
        <v>207079.32</v>
      </c>
      <c r="F40" s="22"/>
    </row>
    <row r="41" spans="2:6" ht="11.25">
      <c r="B41" s="18" t="s">
        <v>45</v>
      </c>
      <c r="C41" s="18"/>
      <c r="D41" s="18"/>
      <c r="E41" s="22"/>
      <c r="F41" s="22"/>
    </row>
    <row r="42" spans="2:6" ht="11.25">
      <c r="B42" s="20" t="s">
        <v>47</v>
      </c>
      <c r="C42" s="20"/>
      <c r="D42" s="20"/>
      <c r="E42" s="19">
        <v>11494.38</v>
      </c>
      <c r="F42" s="19"/>
    </row>
    <row r="43" spans="2:6" ht="11.25">
      <c r="B43" s="20" t="s">
        <v>48</v>
      </c>
      <c r="C43" s="20"/>
      <c r="D43" s="20"/>
      <c r="E43" s="19">
        <v>1263.78</v>
      </c>
      <c r="F43" s="19"/>
    </row>
    <row r="44" spans="2:6" ht="11.25">
      <c r="B44" s="20" t="s">
        <v>49</v>
      </c>
      <c r="C44" s="20"/>
      <c r="D44" s="20"/>
      <c r="E44" s="19">
        <v>1323.96</v>
      </c>
      <c r="F44" s="19"/>
    </row>
    <row r="45" spans="2:6" ht="11.25">
      <c r="B45" s="18" t="s">
        <v>50</v>
      </c>
      <c r="C45" s="18"/>
      <c r="D45" s="18"/>
      <c r="E45" s="22">
        <v>15045</v>
      </c>
      <c r="F45" s="22"/>
    </row>
    <row r="46" ht="11.25" customHeight="1"/>
  </sheetData>
  <sheetProtection/>
  <mergeCells count="38"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5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99</v>
      </c>
      <c r="C5" s="16"/>
      <c r="D5" s="16"/>
      <c r="E5" s="16"/>
      <c r="F5" s="2" t="s">
        <v>3</v>
      </c>
      <c r="H5" s="2" t="s">
        <v>100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18</v>
      </c>
    </row>
    <row r="9" spans="6:8" ht="11.25">
      <c r="F9" s="2" t="s">
        <v>10</v>
      </c>
      <c r="H9" s="2" t="s">
        <v>101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391654.92</v>
      </c>
      <c r="D17" s="6">
        <v>391654.92</v>
      </c>
      <c r="E17" s="19">
        <v>336602.65</v>
      </c>
      <c r="F17" s="19"/>
      <c r="G17" s="6">
        <f>J36+E41+E42+E43+E44</f>
        <v>304911.79</v>
      </c>
      <c r="H17" s="14"/>
    </row>
    <row r="18" spans="7:8" ht="11.25">
      <c r="G18" s="7" t="s">
        <v>24</v>
      </c>
      <c r="H18" s="12">
        <v>55052.27</v>
      </c>
    </row>
    <row r="19" spans="7:8" ht="11.25">
      <c r="G19" s="7" t="s">
        <v>25</v>
      </c>
      <c r="H19" s="12">
        <v>162995.3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54735.64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20197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18922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7244.64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8">
        <v>73170.86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8">
        <v>29582.28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8">
        <v>36343.94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8">
        <v>7244.64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8">
        <v>115314.25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8">
        <v>2052.65</v>
      </c>
    </row>
    <row r="36" spans="9:10" ht="11.25">
      <c r="I36" s="7" t="s">
        <v>41</v>
      </c>
      <c r="J36" s="9">
        <v>246484.4</v>
      </c>
    </row>
    <row r="37" spans="2:6" ht="12.75">
      <c r="B37" s="21" t="s">
        <v>42</v>
      </c>
      <c r="C37" s="21"/>
      <c r="D37" s="21"/>
      <c r="E37" s="21"/>
      <c r="F37" s="21"/>
    </row>
    <row r="38" spans="2:9" ht="11.25">
      <c r="B38" s="17" t="s">
        <v>43</v>
      </c>
      <c r="C38" s="17"/>
      <c r="D38" s="17"/>
      <c r="E38" s="17" t="s">
        <v>26</v>
      </c>
      <c r="F38" s="17"/>
      <c r="I38" s="10"/>
    </row>
    <row r="39" spans="2:6" ht="11.25">
      <c r="B39" s="18" t="s">
        <v>44</v>
      </c>
      <c r="C39" s="18"/>
      <c r="D39" s="18"/>
      <c r="E39" s="22">
        <v>391654.92</v>
      </c>
      <c r="F39" s="22"/>
    </row>
    <row r="40" spans="2:6" ht="11.25">
      <c r="B40" s="18" t="s">
        <v>45</v>
      </c>
      <c r="C40" s="18"/>
      <c r="D40" s="18"/>
      <c r="E40" s="22"/>
      <c r="F40" s="22"/>
    </row>
    <row r="41" spans="2:6" ht="11.25">
      <c r="B41" s="20" t="s">
        <v>47</v>
      </c>
      <c r="C41" s="20"/>
      <c r="D41" s="20"/>
      <c r="E41" s="19">
        <v>23062.1</v>
      </c>
      <c r="F41" s="19"/>
    </row>
    <row r="42" spans="2:6" ht="11.25">
      <c r="B42" s="20" t="s">
        <v>48</v>
      </c>
      <c r="C42" s="20"/>
      <c r="D42" s="20"/>
      <c r="E42" s="19">
        <v>2535.62</v>
      </c>
      <c r="F42" s="19"/>
    </row>
    <row r="43" spans="2:6" ht="11.25">
      <c r="B43" s="20" t="s">
        <v>49</v>
      </c>
      <c r="C43" s="20"/>
      <c r="D43" s="20"/>
      <c r="E43" s="19">
        <v>2643.67</v>
      </c>
      <c r="F43" s="19"/>
    </row>
    <row r="44" spans="2:6" ht="11.25">
      <c r="B44" s="18" t="s">
        <v>50</v>
      </c>
      <c r="C44" s="18"/>
      <c r="D44" s="18"/>
      <c r="E44" s="22">
        <v>30186</v>
      </c>
      <c r="F44" s="22"/>
    </row>
    <row r="45" ht="11.25" customHeight="1"/>
  </sheetData>
  <sheetProtection/>
  <mergeCells count="37">
    <mergeCell ref="B44:D44"/>
    <mergeCell ref="E44:F44"/>
    <mergeCell ref="B41:D41"/>
    <mergeCell ref="E41:F41"/>
    <mergeCell ref="B42:D42"/>
    <mergeCell ref="E42:F42"/>
    <mergeCell ref="B43:D43"/>
    <mergeCell ref="E43:F43"/>
    <mergeCell ref="B37:F37"/>
    <mergeCell ref="B38:D38"/>
    <mergeCell ref="E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4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102</v>
      </c>
      <c r="C5" s="16"/>
      <c r="D5" s="16"/>
      <c r="E5" s="16"/>
      <c r="F5" s="2" t="s">
        <v>3</v>
      </c>
      <c r="H5" s="2" t="s">
        <v>100</v>
      </c>
    </row>
    <row r="6" spans="2:8" ht="11.25">
      <c r="B6" s="16" t="s">
        <v>5</v>
      </c>
      <c r="C6" s="16"/>
      <c r="D6" s="16"/>
      <c r="E6" s="16"/>
      <c r="F6" s="2" t="s">
        <v>6</v>
      </c>
      <c r="H6" s="2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2">
        <v>2</v>
      </c>
    </row>
    <row r="8" spans="6:8" ht="11.25">
      <c r="F8" s="2" t="s">
        <v>9</v>
      </c>
      <c r="H8" s="2">
        <v>24</v>
      </c>
    </row>
    <row r="9" spans="6:8" ht="11.25">
      <c r="F9" s="2" t="s">
        <v>10</v>
      </c>
      <c r="H9" s="2" t="s">
        <v>103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553867.08</v>
      </c>
      <c r="D17" s="6">
        <v>553867.08</v>
      </c>
      <c r="E17" s="19">
        <v>570835.7</v>
      </c>
      <c r="F17" s="19"/>
      <c r="G17" s="6">
        <f>J37+E42+E43+E44+E45+E46</f>
        <v>392666.92</v>
      </c>
      <c r="H17" s="14"/>
    </row>
    <row r="18" spans="7:8" ht="11.25">
      <c r="G18" s="7" t="s">
        <v>24</v>
      </c>
      <c r="H18" s="12">
        <v>-16968.62</v>
      </c>
    </row>
    <row r="19" spans="7:8" ht="11.25">
      <c r="G19" s="7" t="s">
        <v>25</v>
      </c>
      <c r="H19" s="12">
        <v>46261.25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5296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4485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63269.76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54540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7511.76</v>
      </c>
    </row>
    <row r="29" spans="2:10" ht="11.25">
      <c r="B29" s="18" t="s">
        <v>62</v>
      </c>
      <c r="C29" s="18"/>
      <c r="D29" s="18"/>
      <c r="E29" s="18"/>
      <c r="F29" s="18"/>
      <c r="G29" s="18"/>
      <c r="H29" s="18"/>
      <c r="I29" s="18"/>
      <c r="J29" s="8">
        <v>3349</v>
      </c>
    </row>
    <row r="30" spans="2:10" ht="11.25">
      <c r="B30" s="20" t="s">
        <v>63</v>
      </c>
      <c r="C30" s="20"/>
      <c r="D30" s="20"/>
      <c r="E30" s="20"/>
      <c r="F30" s="20"/>
      <c r="G30" s="20"/>
      <c r="H30" s="20"/>
      <c r="I30" s="20"/>
      <c r="J30" s="6">
        <v>3349</v>
      </c>
    </row>
    <row r="31" spans="2:10" ht="11.25">
      <c r="B31" s="18" t="s">
        <v>35</v>
      </c>
      <c r="C31" s="18"/>
      <c r="D31" s="18"/>
      <c r="E31" s="18"/>
      <c r="F31" s="18"/>
      <c r="G31" s="18"/>
      <c r="H31" s="18"/>
      <c r="I31" s="18"/>
      <c r="J31" s="8">
        <v>75868.78</v>
      </c>
    </row>
    <row r="32" spans="2:10" ht="11.25">
      <c r="B32" s="18" t="s">
        <v>36</v>
      </c>
      <c r="C32" s="18"/>
      <c r="D32" s="18"/>
      <c r="E32" s="18"/>
      <c r="F32" s="18"/>
      <c r="G32" s="18"/>
      <c r="H32" s="18"/>
      <c r="I32" s="18"/>
      <c r="J32" s="8">
        <v>30673.02</v>
      </c>
    </row>
    <row r="33" spans="2:10" ht="11.25">
      <c r="B33" s="18" t="s">
        <v>37</v>
      </c>
      <c r="C33" s="18"/>
      <c r="D33" s="18"/>
      <c r="E33" s="18"/>
      <c r="F33" s="18"/>
      <c r="G33" s="18"/>
      <c r="H33" s="18"/>
      <c r="I33" s="18"/>
      <c r="J33" s="8">
        <v>37684</v>
      </c>
    </row>
    <row r="34" spans="2:10" ht="11.25">
      <c r="B34" s="18" t="s">
        <v>38</v>
      </c>
      <c r="C34" s="18"/>
      <c r="D34" s="18"/>
      <c r="E34" s="18"/>
      <c r="F34" s="18"/>
      <c r="G34" s="18"/>
      <c r="H34" s="18"/>
      <c r="I34" s="18"/>
      <c r="J34" s="8">
        <v>7511.76</v>
      </c>
    </row>
    <row r="35" spans="2:10" ht="11.25">
      <c r="B35" s="18" t="s">
        <v>39</v>
      </c>
      <c r="C35" s="18"/>
      <c r="D35" s="18"/>
      <c r="E35" s="18"/>
      <c r="F35" s="18"/>
      <c r="G35" s="18"/>
      <c r="H35" s="18"/>
      <c r="I35" s="18"/>
      <c r="J35" s="8">
        <v>119562.18</v>
      </c>
    </row>
    <row r="36" spans="2:10" ht="11.25">
      <c r="B36" s="18" t="s">
        <v>40</v>
      </c>
      <c r="C36" s="18"/>
      <c r="D36" s="18"/>
      <c r="E36" s="18"/>
      <c r="F36" s="18"/>
      <c r="G36" s="18"/>
      <c r="H36" s="18"/>
      <c r="I36" s="18"/>
      <c r="J36" s="8">
        <v>2128.33</v>
      </c>
    </row>
    <row r="37" spans="9:10" ht="11.25">
      <c r="I37" s="7" t="s">
        <v>41</v>
      </c>
      <c r="J37" s="9">
        <v>269474.05</v>
      </c>
    </row>
    <row r="38" spans="2:6" ht="12.75">
      <c r="B38" s="21" t="s">
        <v>42</v>
      </c>
      <c r="C38" s="21"/>
      <c r="D38" s="21"/>
      <c r="E38" s="21"/>
      <c r="F38" s="21"/>
    </row>
    <row r="39" spans="2:9" ht="11.25">
      <c r="B39" s="17" t="s">
        <v>43</v>
      </c>
      <c r="C39" s="17"/>
      <c r="D39" s="17"/>
      <c r="E39" s="17" t="s">
        <v>26</v>
      </c>
      <c r="F39" s="17"/>
      <c r="I39" s="10"/>
    </row>
    <row r="40" spans="2:6" ht="11.25">
      <c r="B40" s="18" t="s">
        <v>44</v>
      </c>
      <c r="C40" s="18"/>
      <c r="D40" s="18"/>
      <c r="E40" s="22">
        <v>553867.08</v>
      </c>
      <c r="F40" s="22"/>
    </row>
    <row r="41" spans="2:6" ht="11.25">
      <c r="B41" s="18" t="s">
        <v>45</v>
      </c>
      <c r="C41" s="18"/>
      <c r="D41" s="18"/>
      <c r="E41" s="22"/>
      <c r="F41" s="22"/>
    </row>
    <row r="42" spans="2:6" ht="11.25">
      <c r="B42" s="20" t="s">
        <v>47</v>
      </c>
      <c r="C42" s="20"/>
      <c r="D42" s="20"/>
      <c r="E42" s="19">
        <v>23912.44</v>
      </c>
      <c r="F42" s="19"/>
    </row>
    <row r="43" spans="2:6" ht="11.25">
      <c r="B43" s="20" t="s">
        <v>48</v>
      </c>
      <c r="C43" s="20"/>
      <c r="D43" s="20"/>
      <c r="E43" s="19">
        <v>2629.12</v>
      </c>
      <c r="F43" s="19"/>
    </row>
    <row r="44" spans="2:6" ht="11.25">
      <c r="B44" s="20" t="s">
        <v>49</v>
      </c>
      <c r="C44" s="20"/>
      <c r="D44" s="20"/>
      <c r="E44" s="19">
        <v>2754.31</v>
      </c>
      <c r="F44" s="19"/>
    </row>
    <row r="45" spans="2:6" ht="11.25">
      <c r="B45" s="18" t="s">
        <v>50</v>
      </c>
      <c r="C45" s="18"/>
      <c r="D45" s="18"/>
      <c r="E45" s="22">
        <v>31299</v>
      </c>
      <c r="F45" s="22"/>
    </row>
    <row r="46" spans="2:6" s="2" customFormat="1" ht="10.5">
      <c r="B46" s="18" t="s">
        <v>51</v>
      </c>
      <c r="C46" s="18"/>
      <c r="D46" s="18"/>
      <c r="E46" s="22">
        <v>62598</v>
      </c>
      <c r="F46" s="22"/>
    </row>
    <row r="47" ht="11.25" customHeight="1"/>
  </sheetData>
  <sheetProtection/>
  <mergeCells count="40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6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4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36</v>
      </c>
    </row>
    <row r="9" spans="6:8" ht="11.25">
      <c r="F9" s="2" t="s">
        <v>10</v>
      </c>
      <c r="H9" s="2" t="s">
        <v>105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69</v>
      </c>
    </row>
    <row r="12" spans="6:8" ht="11.25">
      <c r="F12" s="2" t="s">
        <v>16</v>
      </c>
      <c r="H12" s="2" t="s">
        <v>69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717786.48</v>
      </c>
      <c r="D17" s="6">
        <v>717786.48</v>
      </c>
      <c r="E17" s="19">
        <v>775376.67</v>
      </c>
      <c r="F17" s="19"/>
      <c r="G17" s="6">
        <f>J38+E43+E44+E45+E46+E47+E48+E49</f>
        <v>468191.7</v>
      </c>
      <c r="H17" s="14"/>
    </row>
    <row r="18" spans="7:8" ht="11.25">
      <c r="G18" s="7" t="s">
        <v>24</v>
      </c>
      <c r="H18" s="12">
        <v>-57590.19</v>
      </c>
    </row>
    <row r="19" spans="7:8" ht="11.25">
      <c r="G19" s="7" t="s">
        <v>25</v>
      </c>
      <c r="H19" s="12">
        <v>1271801.84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2788</v>
      </c>
    </row>
    <row r="23" spans="2:10" ht="11.25">
      <c r="B23" s="20" t="s">
        <v>106</v>
      </c>
      <c r="C23" s="20"/>
      <c r="D23" s="20"/>
      <c r="E23" s="20"/>
      <c r="F23" s="20"/>
      <c r="G23" s="20"/>
      <c r="H23" s="20"/>
      <c r="I23" s="20"/>
      <c r="J23" s="6">
        <v>862</v>
      </c>
    </row>
    <row r="24" spans="2:10" ht="11.25">
      <c r="B24" s="20" t="s">
        <v>77</v>
      </c>
      <c r="C24" s="20"/>
      <c r="D24" s="20"/>
      <c r="E24" s="20"/>
      <c r="F24" s="20"/>
      <c r="G24" s="20"/>
      <c r="H24" s="20"/>
      <c r="I24" s="20"/>
      <c r="J24" s="6">
        <v>715</v>
      </c>
    </row>
    <row r="25" spans="2:10" ht="11.25">
      <c r="B25" s="20" t="s">
        <v>28</v>
      </c>
      <c r="C25" s="20"/>
      <c r="D25" s="20"/>
      <c r="E25" s="20"/>
      <c r="F25" s="20"/>
      <c r="G25" s="20"/>
      <c r="H25" s="20"/>
      <c r="I25" s="20"/>
      <c r="J25" s="6">
        <v>811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6">
        <v>400</v>
      </c>
    </row>
    <row r="27" spans="2:10" ht="11.25">
      <c r="B27" s="18" t="s">
        <v>30</v>
      </c>
      <c r="C27" s="18"/>
      <c r="D27" s="18"/>
      <c r="E27" s="18"/>
      <c r="F27" s="18"/>
      <c r="G27" s="18"/>
      <c r="H27" s="18"/>
      <c r="I27" s="18"/>
      <c r="J27" s="8">
        <v>71391.84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11351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39593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8372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12075.84</v>
      </c>
    </row>
    <row r="32" spans="2:10" ht="11.25">
      <c r="B32" s="18" t="s">
        <v>35</v>
      </c>
      <c r="C32" s="18"/>
      <c r="D32" s="18"/>
      <c r="E32" s="18"/>
      <c r="F32" s="18"/>
      <c r="G32" s="18"/>
      <c r="H32" s="18"/>
      <c r="I32" s="18"/>
      <c r="J32" s="8">
        <v>121965.98</v>
      </c>
    </row>
    <row r="33" spans="2:10" ht="11.25">
      <c r="B33" s="18" t="s">
        <v>36</v>
      </c>
      <c r="C33" s="18"/>
      <c r="D33" s="18"/>
      <c r="E33" s="18"/>
      <c r="F33" s="18"/>
      <c r="G33" s="18"/>
      <c r="H33" s="18"/>
      <c r="I33" s="18"/>
      <c r="J33" s="8">
        <v>49309.68</v>
      </c>
    </row>
    <row r="34" spans="2:10" ht="11.25">
      <c r="B34" s="18" t="s">
        <v>37</v>
      </c>
      <c r="C34" s="18"/>
      <c r="D34" s="18"/>
      <c r="E34" s="18"/>
      <c r="F34" s="18"/>
      <c r="G34" s="18"/>
      <c r="H34" s="18"/>
      <c r="I34" s="18"/>
      <c r="J34" s="8">
        <v>60580.46</v>
      </c>
    </row>
    <row r="35" spans="2:10" ht="11.25">
      <c r="B35" s="18" t="s">
        <v>38</v>
      </c>
      <c r="C35" s="18"/>
      <c r="D35" s="18"/>
      <c r="E35" s="18"/>
      <c r="F35" s="18"/>
      <c r="G35" s="18"/>
      <c r="H35" s="18"/>
      <c r="I35" s="18"/>
      <c r="J35" s="8">
        <v>12075.84</v>
      </c>
    </row>
    <row r="36" spans="2:10" ht="11.25">
      <c r="B36" s="18" t="s">
        <v>39</v>
      </c>
      <c r="C36" s="18"/>
      <c r="D36" s="18"/>
      <c r="E36" s="18"/>
      <c r="F36" s="18"/>
      <c r="G36" s="18"/>
      <c r="H36" s="18"/>
      <c r="I36" s="18"/>
      <c r="J36" s="8">
        <v>67222.18</v>
      </c>
    </row>
    <row r="37" spans="2:10" ht="11.25">
      <c r="B37" s="18" t="s">
        <v>40</v>
      </c>
      <c r="C37" s="18"/>
      <c r="D37" s="18"/>
      <c r="E37" s="18"/>
      <c r="F37" s="18"/>
      <c r="G37" s="18"/>
      <c r="H37" s="18"/>
      <c r="I37" s="18"/>
      <c r="J37" s="8">
        <v>3421.49</v>
      </c>
    </row>
    <row r="38" spans="9:10" ht="11.25">
      <c r="I38" s="7" t="s">
        <v>41</v>
      </c>
      <c r="J38" s="9">
        <v>266789.49</v>
      </c>
    </row>
    <row r="39" spans="2:6" ht="12.75">
      <c r="B39" s="21" t="s">
        <v>42</v>
      </c>
      <c r="C39" s="21"/>
      <c r="D39" s="21"/>
      <c r="E39" s="21"/>
      <c r="F39" s="21"/>
    </row>
    <row r="40" spans="2:9" ht="11.25">
      <c r="B40" s="17" t="s">
        <v>43</v>
      </c>
      <c r="C40" s="17"/>
      <c r="D40" s="17"/>
      <c r="E40" s="17" t="s">
        <v>26</v>
      </c>
      <c r="F40" s="17"/>
      <c r="I40" s="10"/>
    </row>
    <row r="41" spans="2:6" ht="11.25">
      <c r="B41" s="18" t="s">
        <v>44</v>
      </c>
      <c r="C41" s="18"/>
      <c r="D41" s="18"/>
      <c r="E41" s="22">
        <v>717786.48</v>
      </c>
      <c r="F41" s="22"/>
    </row>
    <row r="42" spans="2:6" ht="11.25">
      <c r="B42" s="18" t="s">
        <v>45</v>
      </c>
      <c r="C42" s="18"/>
      <c r="D42" s="18"/>
      <c r="E42" s="22"/>
      <c r="F42" s="22"/>
    </row>
    <row r="43" spans="2:6" ht="11.25">
      <c r="B43" s="20" t="s">
        <v>46</v>
      </c>
      <c r="C43" s="20"/>
      <c r="D43" s="20"/>
      <c r="E43" s="19">
        <v>124984.94</v>
      </c>
      <c r="F43" s="19"/>
    </row>
    <row r="44" spans="2:6" ht="11.25">
      <c r="B44" s="20" t="s">
        <v>48</v>
      </c>
      <c r="C44" s="20"/>
      <c r="D44" s="20"/>
      <c r="E44" s="19">
        <v>4226.54</v>
      </c>
      <c r="F44" s="19"/>
    </row>
    <row r="45" spans="2:6" ht="11.25">
      <c r="B45" s="20" t="s">
        <v>49</v>
      </c>
      <c r="C45" s="20"/>
      <c r="D45" s="20"/>
      <c r="E45" s="19">
        <v>4427.81</v>
      </c>
      <c r="F45" s="19"/>
    </row>
    <row r="46" spans="2:6" ht="11.25">
      <c r="B46" s="18" t="s">
        <v>50</v>
      </c>
      <c r="C46" s="18"/>
      <c r="D46" s="18"/>
      <c r="E46" s="22">
        <v>50316</v>
      </c>
      <c r="F46" s="22"/>
    </row>
    <row r="47" spans="2:6" ht="11.25">
      <c r="B47" s="18" t="s">
        <v>52</v>
      </c>
      <c r="C47" s="18"/>
      <c r="D47" s="18"/>
      <c r="E47" s="22">
        <v>2963.76</v>
      </c>
      <c r="F47" s="22"/>
    </row>
    <row r="48" spans="2:6" ht="11.25">
      <c r="B48" s="18" t="s">
        <v>53</v>
      </c>
      <c r="C48" s="18"/>
      <c r="D48" s="18"/>
      <c r="E48" s="22">
        <v>3653.52</v>
      </c>
      <c r="F48" s="22"/>
    </row>
    <row r="49" spans="2:6" ht="11.25" customHeight="1">
      <c r="B49" s="18" t="s">
        <v>54</v>
      </c>
      <c r="C49" s="18"/>
      <c r="D49" s="18"/>
      <c r="E49" s="22">
        <v>10829.64</v>
      </c>
      <c r="F49" s="22"/>
    </row>
    <row r="50" ht="11.25" customHeight="1"/>
  </sheetData>
  <sheetProtection/>
  <mergeCells count="45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9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9"/>
  <sheetViews>
    <sheetView zoomScalePageLayoutView="0" workbookViewId="0" topLeftCell="A1">
      <selection activeCell="N33" sqref="N33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4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37</v>
      </c>
    </row>
    <row r="9" spans="6:8" ht="11.25">
      <c r="F9" s="2" t="s">
        <v>10</v>
      </c>
      <c r="H9" s="2" t="s">
        <v>108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737158.2</v>
      </c>
      <c r="D17" s="6">
        <v>737158.2</v>
      </c>
      <c r="E17" s="19">
        <v>664166.63</v>
      </c>
      <c r="F17" s="19"/>
      <c r="G17" s="6">
        <f>J38+E43+E44+E45+E46+E47+E48+E49</f>
        <v>476743.32</v>
      </c>
      <c r="H17" s="14"/>
    </row>
    <row r="18" spans="7:8" ht="11.25">
      <c r="G18" s="7" t="s">
        <v>24</v>
      </c>
      <c r="H18" s="12">
        <v>72991.57</v>
      </c>
    </row>
    <row r="19" spans="7:8" ht="11.25">
      <c r="G19" s="7" t="s">
        <v>25</v>
      </c>
      <c r="H19" s="12">
        <v>1142789.31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4075</v>
      </c>
    </row>
    <row r="23" spans="2:10" ht="11.25">
      <c r="B23" s="20" t="s">
        <v>106</v>
      </c>
      <c r="C23" s="20"/>
      <c r="D23" s="20"/>
      <c r="E23" s="20"/>
      <c r="F23" s="20"/>
      <c r="G23" s="20"/>
      <c r="H23" s="20"/>
      <c r="I23" s="20"/>
      <c r="J23" s="6">
        <v>862</v>
      </c>
    </row>
    <row r="24" spans="2:10" ht="11.25">
      <c r="B24" s="20" t="s">
        <v>95</v>
      </c>
      <c r="C24" s="20"/>
      <c r="D24" s="20"/>
      <c r="E24" s="20"/>
      <c r="F24" s="20"/>
      <c r="G24" s="20"/>
      <c r="H24" s="20"/>
      <c r="I24" s="20"/>
      <c r="J24" s="6">
        <v>2002</v>
      </c>
    </row>
    <row r="25" spans="2:10" ht="11.25">
      <c r="B25" s="20" t="s">
        <v>28</v>
      </c>
      <c r="C25" s="20"/>
      <c r="D25" s="20"/>
      <c r="E25" s="20"/>
      <c r="F25" s="20"/>
      <c r="G25" s="20"/>
      <c r="H25" s="20"/>
      <c r="I25" s="20"/>
      <c r="J25" s="6">
        <v>811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6">
        <v>400</v>
      </c>
    </row>
    <row r="27" spans="2:10" ht="11.25">
      <c r="B27" s="18" t="s">
        <v>30</v>
      </c>
      <c r="C27" s="18"/>
      <c r="D27" s="18"/>
      <c r="E27" s="18"/>
      <c r="F27" s="18"/>
      <c r="G27" s="18"/>
      <c r="H27" s="18"/>
      <c r="I27" s="18"/>
      <c r="J27" s="8">
        <v>107945.72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65833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22328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8372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11412.72</v>
      </c>
    </row>
    <row r="32" spans="2:10" ht="11.25">
      <c r="B32" s="18" t="s">
        <v>35</v>
      </c>
      <c r="C32" s="18"/>
      <c r="D32" s="18"/>
      <c r="E32" s="18"/>
      <c r="F32" s="18"/>
      <c r="G32" s="18"/>
      <c r="H32" s="18"/>
      <c r="I32" s="18"/>
      <c r="J32" s="8">
        <v>115268.47</v>
      </c>
    </row>
    <row r="33" spans="2:10" ht="11.25">
      <c r="B33" s="18" t="s">
        <v>36</v>
      </c>
      <c r="C33" s="18"/>
      <c r="D33" s="18"/>
      <c r="E33" s="18"/>
      <c r="F33" s="18"/>
      <c r="G33" s="18"/>
      <c r="H33" s="18"/>
      <c r="I33" s="18"/>
      <c r="J33" s="8">
        <v>46601.94</v>
      </c>
    </row>
    <row r="34" spans="2:10" ht="11.25">
      <c r="B34" s="18" t="s">
        <v>37</v>
      </c>
      <c r="C34" s="18"/>
      <c r="D34" s="18"/>
      <c r="E34" s="18"/>
      <c r="F34" s="18"/>
      <c r="G34" s="18"/>
      <c r="H34" s="18"/>
      <c r="I34" s="18"/>
      <c r="J34" s="8">
        <v>57253.81</v>
      </c>
    </row>
    <row r="35" spans="2:10" ht="11.25">
      <c r="B35" s="18" t="s">
        <v>38</v>
      </c>
      <c r="C35" s="18"/>
      <c r="D35" s="18"/>
      <c r="E35" s="18"/>
      <c r="F35" s="18"/>
      <c r="G35" s="18"/>
      <c r="H35" s="18"/>
      <c r="I35" s="18"/>
      <c r="J35" s="8">
        <v>11412.72</v>
      </c>
    </row>
    <row r="36" spans="2:10" ht="11.25">
      <c r="B36" s="18" t="s">
        <v>39</v>
      </c>
      <c r="C36" s="18"/>
      <c r="D36" s="18"/>
      <c r="E36" s="18"/>
      <c r="F36" s="18"/>
      <c r="G36" s="18"/>
      <c r="H36" s="18"/>
      <c r="I36" s="18"/>
      <c r="J36" s="8">
        <v>63530.81</v>
      </c>
    </row>
    <row r="37" spans="2:10" ht="11.25">
      <c r="B37" s="18" t="s">
        <v>40</v>
      </c>
      <c r="C37" s="18"/>
      <c r="D37" s="18"/>
      <c r="E37" s="18"/>
      <c r="F37" s="18"/>
      <c r="G37" s="18"/>
      <c r="H37" s="18"/>
      <c r="I37" s="18"/>
      <c r="J37" s="8">
        <v>3233.6</v>
      </c>
    </row>
    <row r="38" spans="9:10" ht="11.25">
      <c r="I38" s="7" t="s">
        <v>41</v>
      </c>
      <c r="J38" s="9">
        <v>294053.6</v>
      </c>
    </row>
    <row r="39" spans="2:6" ht="12.75">
      <c r="B39" s="21" t="s">
        <v>42</v>
      </c>
      <c r="C39" s="21"/>
      <c r="D39" s="21"/>
      <c r="E39" s="21"/>
      <c r="F39" s="21"/>
    </row>
    <row r="40" spans="2:9" ht="11.25">
      <c r="B40" s="17" t="s">
        <v>43</v>
      </c>
      <c r="C40" s="17"/>
      <c r="D40" s="17"/>
      <c r="E40" s="17" t="s">
        <v>26</v>
      </c>
      <c r="F40" s="17"/>
      <c r="I40" s="10"/>
    </row>
    <row r="41" spans="2:6" ht="11.25">
      <c r="B41" s="18" t="s">
        <v>44</v>
      </c>
      <c r="C41" s="18"/>
      <c r="D41" s="18"/>
      <c r="E41" s="22">
        <v>737158.2</v>
      </c>
      <c r="F41" s="22"/>
    </row>
    <row r="42" spans="2:6" ht="11.25">
      <c r="B42" s="18" t="s">
        <v>45</v>
      </c>
      <c r="C42" s="18"/>
      <c r="D42" s="18"/>
      <c r="E42" s="22"/>
      <c r="F42" s="22"/>
    </row>
    <row r="43" spans="2:6" ht="11.25">
      <c r="B43" s="20" t="s">
        <v>46</v>
      </c>
      <c r="C43" s="20"/>
      <c r="D43" s="20"/>
      <c r="E43" s="19">
        <v>118121.65</v>
      </c>
      <c r="F43" s="19"/>
    </row>
    <row r="44" spans="2:6" ht="11.25">
      <c r="B44" s="20" t="s">
        <v>48</v>
      </c>
      <c r="C44" s="20"/>
      <c r="D44" s="20"/>
      <c r="E44" s="19">
        <v>3994.45</v>
      </c>
      <c r="F44" s="19"/>
    </row>
    <row r="45" spans="2:6" ht="11.25">
      <c r="B45" s="20" t="s">
        <v>49</v>
      </c>
      <c r="C45" s="20"/>
      <c r="D45" s="20"/>
      <c r="E45" s="19">
        <v>4184.66</v>
      </c>
      <c r="F45" s="19"/>
    </row>
    <row r="46" spans="2:6" ht="11.25">
      <c r="B46" s="18" t="s">
        <v>50</v>
      </c>
      <c r="C46" s="18"/>
      <c r="D46" s="18"/>
      <c r="E46" s="22">
        <v>47553</v>
      </c>
      <c r="F46" s="22"/>
    </row>
    <row r="47" spans="2:6" ht="11.25">
      <c r="B47" s="18" t="s">
        <v>52</v>
      </c>
      <c r="C47" s="18"/>
      <c r="D47" s="18"/>
      <c r="E47" s="22">
        <v>2998.32</v>
      </c>
      <c r="F47" s="22"/>
    </row>
    <row r="48" spans="2:6" ht="11.25">
      <c r="B48" s="18" t="s">
        <v>53</v>
      </c>
      <c r="C48" s="18"/>
      <c r="D48" s="18"/>
      <c r="E48" s="22">
        <v>3696.36</v>
      </c>
      <c r="F48" s="22"/>
    </row>
    <row r="49" spans="2:6" ht="11.25" customHeight="1">
      <c r="B49" s="18" t="s">
        <v>54</v>
      </c>
      <c r="C49" s="18"/>
      <c r="D49" s="18"/>
      <c r="E49" s="22">
        <v>2141.28</v>
      </c>
      <c r="F49" s="22"/>
    </row>
  </sheetData>
  <sheetProtection/>
  <mergeCells count="45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3"/>
  <sheetViews>
    <sheetView zoomScalePageLayoutView="0" workbookViewId="0" topLeftCell="A3">
      <selection activeCell="E49" sqref="E49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8</v>
      </c>
    </row>
    <row r="9" spans="6:8" ht="11.25">
      <c r="F9" s="2" t="s">
        <v>10</v>
      </c>
      <c r="H9" s="2" t="s">
        <v>56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140374.08</v>
      </c>
      <c r="D17" s="6">
        <v>140374.08</v>
      </c>
      <c r="E17" s="19">
        <v>137881.6</v>
      </c>
      <c r="F17" s="19"/>
      <c r="G17" s="6">
        <f>J36+E41+E42+E43</f>
        <v>111552.22</v>
      </c>
      <c r="H17" s="14"/>
    </row>
    <row r="18" spans="7:8" ht="11.25">
      <c r="G18" s="7" t="s">
        <v>24</v>
      </c>
      <c r="H18" s="12">
        <v>2492.48</v>
      </c>
    </row>
    <row r="19" spans="7:8" ht="11.25">
      <c r="G19" s="7" t="s">
        <v>25</v>
      </c>
      <c r="H19" s="12">
        <v>46830.76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29379.32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17193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2596.32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8">
        <v>26222.83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8">
        <v>10601.64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8">
        <v>13024.87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8">
        <v>2596.32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8">
        <v>41324.76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8">
        <v>735.62</v>
      </c>
    </row>
    <row r="36" spans="9:10" ht="11.25">
      <c r="I36" s="7" t="s">
        <v>41</v>
      </c>
      <c r="J36" s="9">
        <v>98873.53</v>
      </c>
    </row>
    <row r="37" spans="2:6" ht="12.75">
      <c r="B37" s="21" t="s">
        <v>42</v>
      </c>
      <c r="C37" s="21"/>
      <c r="D37" s="21"/>
      <c r="E37" s="21"/>
      <c r="F37" s="21"/>
    </row>
    <row r="38" spans="2:9" ht="11.25">
      <c r="B38" s="17" t="s">
        <v>43</v>
      </c>
      <c r="C38" s="17"/>
      <c r="D38" s="17"/>
      <c r="E38" s="17" t="s">
        <v>26</v>
      </c>
      <c r="F38" s="17"/>
      <c r="I38" s="10"/>
    </row>
    <row r="39" spans="2:6" ht="11.25">
      <c r="B39" s="18" t="s">
        <v>44</v>
      </c>
      <c r="C39" s="18"/>
      <c r="D39" s="18"/>
      <c r="E39" s="22">
        <v>140374.08</v>
      </c>
      <c r="F39" s="22"/>
    </row>
    <row r="40" spans="2:6" ht="11.25">
      <c r="B40" s="18" t="s">
        <v>45</v>
      </c>
      <c r="C40" s="18"/>
      <c r="D40" s="18"/>
      <c r="E40" s="22"/>
      <c r="F40" s="22"/>
    </row>
    <row r="41" spans="2:6" ht="11.25">
      <c r="B41" s="20" t="s">
        <v>48</v>
      </c>
      <c r="C41" s="20"/>
      <c r="D41" s="20"/>
      <c r="E41" s="19">
        <v>908.71</v>
      </c>
      <c r="F41" s="19"/>
    </row>
    <row r="42" spans="2:6" ht="11.25">
      <c r="B42" s="20" t="s">
        <v>49</v>
      </c>
      <c r="C42" s="20"/>
      <c r="D42" s="20"/>
      <c r="E42" s="19">
        <v>951.98</v>
      </c>
      <c r="F42" s="19"/>
    </row>
    <row r="43" spans="2:6" ht="11.25">
      <c r="B43" s="18" t="s">
        <v>50</v>
      </c>
      <c r="C43" s="18"/>
      <c r="D43" s="18"/>
      <c r="E43" s="22">
        <v>10818</v>
      </c>
      <c r="F43" s="22"/>
    </row>
    <row r="44" ht="11.25" customHeight="1"/>
  </sheetData>
  <sheetProtection/>
  <mergeCells count="35">
    <mergeCell ref="B43:D43"/>
    <mergeCell ref="E43:F43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58</v>
      </c>
    </row>
    <row r="10" spans="6:8" ht="11.25">
      <c r="F10" s="2" t="s">
        <v>12</v>
      </c>
      <c r="H10" s="2" t="s">
        <v>59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243132.72</v>
      </c>
      <c r="D17" s="6">
        <v>243132.72</v>
      </c>
      <c r="E17" s="19">
        <v>242580.14</v>
      </c>
      <c r="F17" s="19"/>
      <c r="G17" s="6">
        <f>J39+E44+E45+E46</f>
        <v>215662.36000000002</v>
      </c>
      <c r="H17" s="14"/>
    </row>
    <row r="18" spans="7:8" ht="11.25">
      <c r="G18" s="7" t="s">
        <v>24</v>
      </c>
      <c r="H18" s="12">
        <v>552.58</v>
      </c>
    </row>
    <row r="19" spans="7:8" ht="11.25">
      <c r="G19" s="7" t="s">
        <v>25</v>
      </c>
      <c r="H19" s="12">
        <v>50118.6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400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63611.9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10552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4496.9</v>
      </c>
    </row>
    <row r="30" spans="2:10" ht="11.25">
      <c r="B30" s="20" t="s">
        <v>61</v>
      </c>
      <c r="C30" s="20"/>
      <c r="D30" s="20"/>
      <c r="E30" s="20"/>
      <c r="F30" s="20"/>
      <c r="G30" s="20"/>
      <c r="H30" s="20"/>
      <c r="I30" s="20"/>
      <c r="J30" s="6">
        <v>38973</v>
      </c>
    </row>
    <row r="31" spans="2:10" ht="11.25">
      <c r="B31" s="18" t="s">
        <v>62</v>
      </c>
      <c r="C31" s="18"/>
      <c r="D31" s="18"/>
      <c r="E31" s="18"/>
      <c r="F31" s="18"/>
      <c r="G31" s="18"/>
      <c r="H31" s="18"/>
      <c r="I31" s="18"/>
      <c r="J31" s="8">
        <v>10611</v>
      </c>
    </row>
    <row r="32" spans="2:10" ht="11.25">
      <c r="B32" s="20" t="s">
        <v>63</v>
      </c>
      <c r="C32" s="20"/>
      <c r="D32" s="20"/>
      <c r="E32" s="20"/>
      <c r="F32" s="20"/>
      <c r="G32" s="20"/>
      <c r="H32" s="20"/>
      <c r="I32" s="20"/>
      <c r="J32" s="6">
        <v>10611</v>
      </c>
    </row>
    <row r="33" spans="2:10" ht="11.25">
      <c r="B33" s="18" t="s">
        <v>35</v>
      </c>
      <c r="C33" s="18"/>
      <c r="D33" s="18"/>
      <c r="E33" s="18"/>
      <c r="F33" s="18"/>
      <c r="G33" s="18"/>
      <c r="H33" s="18"/>
      <c r="I33" s="18"/>
      <c r="J33" s="8">
        <v>45418.73</v>
      </c>
    </row>
    <row r="34" spans="2:10" ht="11.25">
      <c r="B34" s="18" t="s">
        <v>36</v>
      </c>
      <c r="C34" s="18"/>
      <c r="D34" s="18"/>
      <c r="E34" s="18"/>
      <c r="F34" s="18"/>
      <c r="G34" s="18"/>
      <c r="H34" s="18"/>
      <c r="I34" s="18"/>
      <c r="J34" s="8">
        <v>18362.36</v>
      </c>
    </row>
    <row r="35" spans="2:10" ht="11.25">
      <c r="B35" s="18" t="s">
        <v>37</v>
      </c>
      <c r="C35" s="18"/>
      <c r="D35" s="18"/>
      <c r="E35" s="18"/>
      <c r="F35" s="18"/>
      <c r="G35" s="18"/>
      <c r="H35" s="18"/>
      <c r="I35" s="18"/>
      <c r="J35" s="8">
        <v>22559.47</v>
      </c>
    </row>
    <row r="36" spans="2:10" ht="11.25">
      <c r="B36" s="18" t="s">
        <v>38</v>
      </c>
      <c r="C36" s="18"/>
      <c r="D36" s="18"/>
      <c r="E36" s="18"/>
      <c r="F36" s="18"/>
      <c r="G36" s="18"/>
      <c r="H36" s="18"/>
      <c r="I36" s="18"/>
      <c r="J36" s="8">
        <v>4496.9</v>
      </c>
    </row>
    <row r="37" spans="2:10" ht="11.25">
      <c r="B37" s="18" t="s">
        <v>39</v>
      </c>
      <c r="C37" s="18"/>
      <c r="D37" s="18"/>
      <c r="E37" s="18"/>
      <c r="F37" s="18"/>
      <c r="G37" s="18"/>
      <c r="H37" s="18"/>
      <c r="I37" s="18"/>
      <c r="J37" s="8">
        <v>71575.73</v>
      </c>
    </row>
    <row r="38" spans="2:10" ht="11.25">
      <c r="B38" s="18" t="s">
        <v>40</v>
      </c>
      <c r="C38" s="18"/>
      <c r="D38" s="18"/>
      <c r="E38" s="18"/>
      <c r="F38" s="18"/>
      <c r="G38" s="18"/>
      <c r="H38" s="18"/>
      <c r="I38" s="18"/>
      <c r="J38" s="8">
        <v>1274.12</v>
      </c>
    </row>
    <row r="39" spans="9:10" ht="11.25">
      <c r="I39" s="7" t="s">
        <v>41</v>
      </c>
      <c r="J39" s="9">
        <v>193702.48</v>
      </c>
    </row>
    <row r="40" spans="2:6" ht="12.75">
      <c r="B40" s="21" t="s">
        <v>42</v>
      </c>
      <c r="C40" s="21"/>
      <c r="D40" s="21"/>
      <c r="E40" s="21"/>
      <c r="F40" s="21"/>
    </row>
    <row r="41" spans="2:9" ht="11.25">
      <c r="B41" s="17" t="s">
        <v>43</v>
      </c>
      <c r="C41" s="17"/>
      <c r="D41" s="17"/>
      <c r="E41" s="17" t="s">
        <v>26</v>
      </c>
      <c r="F41" s="17"/>
      <c r="I41" s="10"/>
    </row>
    <row r="42" spans="2:6" ht="11.25">
      <c r="B42" s="18" t="s">
        <v>44</v>
      </c>
      <c r="C42" s="18"/>
      <c r="D42" s="18"/>
      <c r="E42" s="22">
        <v>243132.72</v>
      </c>
      <c r="F42" s="22"/>
    </row>
    <row r="43" spans="2:6" ht="11.25">
      <c r="B43" s="18" t="s">
        <v>45</v>
      </c>
      <c r="C43" s="18"/>
      <c r="D43" s="18"/>
      <c r="E43" s="22"/>
      <c r="F43" s="22"/>
    </row>
    <row r="44" spans="2:6" ht="11.25">
      <c r="B44" s="20" t="s">
        <v>48</v>
      </c>
      <c r="C44" s="20"/>
      <c r="D44" s="20"/>
      <c r="E44" s="19">
        <v>1573.92</v>
      </c>
      <c r="F44" s="19"/>
    </row>
    <row r="45" spans="2:6" ht="11.25">
      <c r="B45" s="20" t="s">
        <v>49</v>
      </c>
      <c r="C45" s="20"/>
      <c r="D45" s="20"/>
      <c r="E45" s="19">
        <v>1648.86</v>
      </c>
      <c r="F45" s="19"/>
    </row>
    <row r="46" spans="2:6" ht="11.25">
      <c r="B46" s="18" t="s">
        <v>50</v>
      </c>
      <c r="C46" s="18"/>
      <c r="D46" s="18"/>
      <c r="E46" s="22">
        <v>18737.1</v>
      </c>
      <c r="F46" s="22"/>
    </row>
    <row r="47" ht="11.25" customHeight="1"/>
  </sheetData>
  <sheetProtection/>
  <mergeCells count="38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5"/>
  <sheetViews>
    <sheetView zoomScalePageLayoutView="0" workbookViewId="0" topLeftCell="A1">
      <selection activeCell="H49" sqref="H49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2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2">
        <v>2</v>
      </c>
    </row>
    <row r="8" spans="6:8" ht="11.25">
      <c r="F8" s="2" t="s">
        <v>9</v>
      </c>
      <c r="H8" s="2">
        <v>16</v>
      </c>
    </row>
    <row r="9" spans="6:8" ht="11.25">
      <c r="F9" s="2" t="s">
        <v>10</v>
      </c>
      <c r="H9" s="2" t="s">
        <v>65</v>
      </c>
    </row>
    <row r="10" spans="6:8" ht="11.25">
      <c r="F10" s="2" t="s">
        <v>12</v>
      </c>
      <c r="H10" s="2" t="s">
        <v>59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247192.8</v>
      </c>
      <c r="D17" s="6">
        <v>247192.8</v>
      </c>
      <c r="E17" s="19">
        <v>203053.9</v>
      </c>
      <c r="F17" s="19"/>
      <c r="G17" s="6">
        <f>J38+E43+E44+E45</f>
        <v>211983.14</v>
      </c>
      <c r="H17" s="14"/>
    </row>
    <row r="18" spans="7:8" ht="11.25">
      <c r="G18" s="7" t="s">
        <v>24</v>
      </c>
      <c r="H18" s="2">
        <v>44138.9</v>
      </c>
    </row>
    <row r="19" spans="7:8" ht="11.25">
      <c r="G19" s="7" t="s">
        <v>25</v>
      </c>
      <c r="H19" s="2">
        <v>770150.25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400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40451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12439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15068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4572</v>
      </c>
    </row>
    <row r="30" spans="2:10" ht="11.25">
      <c r="B30" s="18" t="s">
        <v>62</v>
      </c>
      <c r="C30" s="18"/>
      <c r="D30" s="18"/>
      <c r="E30" s="18"/>
      <c r="F30" s="18"/>
      <c r="G30" s="18"/>
      <c r="H30" s="18"/>
      <c r="I30" s="18"/>
      <c r="J30" s="8">
        <v>27750.94</v>
      </c>
    </row>
    <row r="31" spans="2:10" ht="11.25">
      <c r="B31" s="20" t="s">
        <v>63</v>
      </c>
      <c r="C31" s="20"/>
      <c r="D31" s="20"/>
      <c r="E31" s="20"/>
      <c r="F31" s="20"/>
      <c r="G31" s="20"/>
      <c r="H31" s="20"/>
      <c r="I31" s="20"/>
      <c r="J31" s="6">
        <v>27750.94</v>
      </c>
    </row>
    <row r="32" spans="2:10" ht="11.25">
      <c r="B32" s="18" t="s">
        <v>35</v>
      </c>
      <c r="C32" s="18"/>
      <c r="D32" s="18"/>
      <c r="E32" s="18"/>
      <c r="F32" s="18"/>
      <c r="G32" s="18"/>
      <c r="H32" s="18"/>
      <c r="I32" s="18"/>
      <c r="J32" s="8">
        <v>46177.2</v>
      </c>
    </row>
    <row r="33" spans="2:10" ht="11.25">
      <c r="B33" s="18" t="s">
        <v>36</v>
      </c>
      <c r="C33" s="18"/>
      <c r="D33" s="18"/>
      <c r="E33" s="18"/>
      <c r="F33" s="18"/>
      <c r="G33" s="18"/>
      <c r="H33" s="18"/>
      <c r="I33" s="18"/>
      <c r="J33" s="8">
        <v>18669</v>
      </c>
    </row>
    <row r="34" spans="2:10" ht="11.25">
      <c r="B34" s="18" t="s">
        <v>37</v>
      </c>
      <c r="C34" s="18"/>
      <c r="D34" s="18"/>
      <c r="E34" s="18"/>
      <c r="F34" s="18"/>
      <c r="G34" s="18"/>
      <c r="H34" s="18"/>
      <c r="I34" s="18"/>
      <c r="J34" s="8">
        <v>22936.2</v>
      </c>
    </row>
    <row r="35" spans="2:10" ht="11.25">
      <c r="B35" s="18" t="s">
        <v>38</v>
      </c>
      <c r="C35" s="18"/>
      <c r="D35" s="18"/>
      <c r="E35" s="18"/>
      <c r="F35" s="18"/>
      <c r="G35" s="18"/>
      <c r="H35" s="18"/>
      <c r="I35" s="18"/>
      <c r="J35" s="8">
        <v>4572</v>
      </c>
    </row>
    <row r="36" spans="2:10" ht="11.25">
      <c r="B36" s="18" t="s">
        <v>39</v>
      </c>
      <c r="C36" s="18"/>
      <c r="D36" s="18"/>
      <c r="E36" s="18"/>
      <c r="F36" s="18"/>
      <c r="G36" s="18"/>
      <c r="H36" s="18"/>
      <c r="I36" s="18"/>
      <c r="J36" s="8">
        <v>72771</v>
      </c>
    </row>
    <row r="37" spans="2:10" ht="11.25">
      <c r="B37" s="18" t="s">
        <v>40</v>
      </c>
      <c r="C37" s="18"/>
      <c r="D37" s="18"/>
      <c r="E37" s="18"/>
      <c r="F37" s="18"/>
      <c r="G37" s="18"/>
      <c r="H37" s="18"/>
      <c r="I37" s="18"/>
      <c r="J37" s="8">
        <v>1295.4</v>
      </c>
    </row>
    <row r="38" spans="9:10" ht="11.25">
      <c r="I38" s="7" t="s">
        <v>41</v>
      </c>
      <c r="J38" s="9">
        <v>189656.54</v>
      </c>
    </row>
    <row r="39" spans="2:6" ht="12.75">
      <c r="B39" s="21" t="s">
        <v>42</v>
      </c>
      <c r="C39" s="21"/>
      <c r="D39" s="21"/>
      <c r="E39" s="21"/>
      <c r="F39" s="21"/>
    </row>
    <row r="40" spans="2:9" ht="11.25">
      <c r="B40" s="17" t="s">
        <v>43</v>
      </c>
      <c r="C40" s="17"/>
      <c r="D40" s="17"/>
      <c r="E40" s="17" t="s">
        <v>26</v>
      </c>
      <c r="F40" s="17"/>
      <c r="I40" s="10"/>
    </row>
    <row r="41" spans="2:6" ht="11.25">
      <c r="B41" s="18" t="s">
        <v>44</v>
      </c>
      <c r="C41" s="18"/>
      <c r="D41" s="18"/>
      <c r="E41" s="22">
        <v>247192.8</v>
      </c>
      <c r="F41" s="22"/>
    </row>
    <row r="42" spans="2:6" ht="11.25">
      <c r="B42" s="18" t="s">
        <v>45</v>
      </c>
      <c r="C42" s="18"/>
      <c r="D42" s="18"/>
      <c r="E42" s="22"/>
      <c r="F42" s="22"/>
    </row>
    <row r="43" spans="2:6" ht="11.25">
      <c r="B43" s="20" t="s">
        <v>48</v>
      </c>
      <c r="C43" s="20"/>
      <c r="D43" s="20"/>
      <c r="E43" s="19">
        <v>1600.2</v>
      </c>
      <c r="F43" s="19"/>
    </row>
    <row r="44" spans="2:6" ht="11.25">
      <c r="B44" s="20" t="s">
        <v>49</v>
      </c>
      <c r="C44" s="20"/>
      <c r="D44" s="20"/>
      <c r="E44" s="19">
        <v>1676.4</v>
      </c>
      <c r="F44" s="19"/>
    </row>
    <row r="45" spans="2:6" ht="11.25">
      <c r="B45" s="18" t="s">
        <v>50</v>
      </c>
      <c r="C45" s="18"/>
      <c r="D45" s="18"/>
      <c r="E45" s="22">
        <v>19050</v>
      </c>
      <c r="F45" s="22"/>
    </row>
    <row r="46" ht="11.25" customHeight="1"/>
  </sheetData>
  <sheetProtection/>
  <mergeCells count="37">
    <mergeCell ref="B45:D45"/>
    <mergeCell ref="E45:F45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8</v>
      </c>
    </row>
    <row r="9" spans="6:8" ht="11.25">
      <c r="F9" s="2" t="s">
        <v>10</v>
      </c>
      <c r="H9" s="2" t="s">
        <v>67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69</v>
      </c>
    </row>
    <row r="12" spans="6:8" ht="11.25">
      <c r="F12" s="2" t="s">
        <v>16</v>
      </c>
      <c r="H12" s="2" t="s">
        <v>69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109901.16</v>
      </c>
      <c r="D17" s="6">
        <v>109901.16</v>
      </c>
      <c r="E17" s="19">
        <v>110665.79</v>
      </c>
      <c r="F17" s="19"/>
      <c r="G17" s="6">
        <f>J38+E43+E44+E45+E46+E47</f>
        <v>82183.86</v>
      </c>
      <c r="H17" s="14"/>
    </row>
    <row r="18" spans="7:8" ht="11.25">
      <c r="G18" s="7" t="s">
        <v>24</v>
      </c>
      <c r="H18" s="2">
        <v>-764.63</v>
      </c>
    </row>
    <row r="19" spans="7:8" ht="11.25">
      <c r="G19" s="7" t="s">
        <v>25</v>
      </c>
      <c r="H19" s="2">
        <v>714818.77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400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400</v>
      </c>
    </row>
    <row r="24" spans="2:10" ht="11.25">
      <c r="B24" s="18" t="s">
        <v>30</v>
      </c>
      <c r="C24" s="18"/>
      <c r="D24" s="18"/>
      <c r="E24" s="18"/>
      <c r="F24" s="18"/>
      <c r="G24" s="18"/>
      <c r="H24" s="18"/>
      <c r="I24" s="18"/>
      <c r="J24" s="8">
        <v>18799.56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2660</v>
      </c>
    </row>
    <row r="26" spans="2:10" ht="11.25">
      <c r="B26" s="20" t="s">
        <v>70</v>
      </c>
      <c r="C26" s="20"/>
      <c r="D26" s="20"/>
      <c r="E26" s="20"/>
      <c r="F26" s="20"/>
      <c r="G26" s="20"/>
      <c r="H26" s="20"/>
      <c r="I26" s="20"/>
      <c r="J26" s="6">
        <v>1257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4568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1942.56</v>
      </c>
    </row>
    <row r="30" spans="2:10" ht="11.25">
      <c r="B30" s="18" t="s">
        <v>62</v>
      </c>
      <c r="C30" s="18"/>
      <c r="D30" s="18"/>
      <c r="E30" s="18"/>
      <c r="F30" s="18"/>
      <c r="G30" s="18"/>
      <c r="H30" s="18"/>
      <c r="I30" s="18"/>
      <c r="J30" s="8">
        <v>2068</v>
      </c>
    </row>
    <row r="31" spans="2:10" ht="11.25">
      <c r="B31" s="20" t="s">
        <v>63</v>
      </c>
      <c r="C31" s="20"/>
      <c r="D31" s="20"/>
      <c r="E31" s="20"/>
      <c r="F31" s="20"/>
      <c r="G31" s="20"/>
      <c r="H31" s="20"/>
      <c r="I31" s="20"/>
      <c r="J31" s="6">
        <v>2068</v>
      </c>
    </row>
    <row r="32" spans="2:10" ht="11.25">
      <c r="B32" s="18" t="s">
        <v>35</v>
      </c>
      <c r="C32" s="18"/>
      <c r="D32" s="18"/>
      <c r="E32" s="18"/>
      <c r="F32" s="18"/>
      <c r="G32" s="18"/>
      <c r="H32" s="18"/>
      <c r="I32" s="18"/>
      <c r="J32" s="8">
        <v>19619.86</v>
      </c>
    </row>
    <row r="33" spans="2:10" ht="11.25">
      <c r="B33" s="18" t="s">
        <v>36</v>
      </c>
      <c r="C33" s="18"/>
      <c r="D33" s="18"/>
      <c r="E33" s="18"/>
      <c r="F33" s="18"/>
      <c r="G33" s="18"/>
      <c r="H33" s="18"/>
      <c r="I33" s="18"/>
      <c r="J33" s="8">
        <v>7932.12</v>
      </c>
    </row>
    <row r="34" spans="2:10" ht="11.25">
      <c r="B34" s="18" t="s">
        <v>37</v>
      </c>
      <c r="C34" s="18"/>
      <c r="D34" s="18"/>
      <c r="E34" s="18"/>
      <c r="F34" s="18"/>
      <c r="G34" s="18"/>
      <c r="H34" s="18"/>
      <c r="I34" s="18"/>
      <c r="J34" s="8">
        <v>9745.18</v>
      </c>
    </row>
    <row r="35" spans="2:10" ht="11.25">
      <c r="B35" s="18" t="s">
        <v>38</v>
      </c>
      <c r="C35" s="18"/>
      <c r="D35" s="18"/>
      <c r="E35" s="18"/>
      <c r="F35" s="18"/>
      <c r="G35" s="18"/>
      <c r="H35" s="18"/>
      <c r="I35" s="18"/>
      <c r="J35" s="8">
        <v>1942.56</v>
      </c>
    </row>
    <row r="36" spans="2:10" ht="11.25">
      <c r="B36" s="18" t="s">
        <v>39</v>
      </c>
      <c r="C36" s="18"/>
      <c r="D36" s="18"/>
      <c r="E36" s="18"/>
      <c r="F36" s="18"/>
      <c r="G36" s="18"/>
      <c r="H36" s="18"/>
      <c r="I36" s="18"/>
      <c r="J36" s="8">
        <v>10813.58</v>
      </c>
    </row>
    <row r="37" spans="2:10" ht="11.25">
      <c r="B37" s="18" t="s">
        <v>40</v>
      </c>
      <c r="C37" s="18"/>
      <c r="D37" s="18"/>
      <c r="E37" s="18"/>
      <c r="F37" s="18"/>
      <c r="G37" s="18"/>
      <c r="H37" s="18"/>
      <c r="I37" s="18"/>
      <c r="J37" s="8">
        <v>550.39</v>
      </c>
    </row>
    <row r="38" spans="9:10" ht="11.25">
      <c r="I38" s="7" t="s">
        <v>41</v>
      </c>
      <c r="J38" s="9">
        <v>52251.39</v>
      </c>
    </row>
    <row r="39" spans="2:6" ht="12.75">
      <c r="B39" s="21" t="s">
        <v>42</v>
      </c>
      <c r="C39" s="21"/>
      <c r="D39" s="21"/>
      <c r="E39" s="21"/>
      <c r="F39" s="21"/>
    </row>
    <row r="40" spans="2:9" ht="11.25">
      <c r="B40" s="17" t="s">
        <v>43</v>
      </c>
      <c r="C40" s="17"/>
      <c r="D40" s="17"/>
      <c r="E40" s="17" t="s">
        <v>26</v>
      </c>
      <c r="F40" s="17"/>
      <c r="I40" s="10"/>
    </row>
    <row r="41" spans="2:6" ht="11.25">
      <c r="B41" s="18" t="s">
        <v>44</v>
      </c>
      <c r="C41" s="18"/>
      <c r="D41" s="18"/>
      <c r="E41" s="22">
        <v>109901.16</v>
      </c>
      <c r="F41" s="22"/>
    </row>
    <row r="42" spans="2:6" ht="11.25">
      <c r="B42" s="18" t="s">
        <v>45</v>
      </c>
      <c r="C42" s="18"/>
      <c r="D42" s="18"/>
      <c r="E42" s="22"/>
      <c r="F42" s="22"/>
    </row>
    <row r="43" spans="2:6" ht="11.25">
      <c r="B43" s="20" t="s">
        <v>46</v>
      </c>
      <c r="C43" s="20"/>
      <c r="D43" s="20"/>
      <c r="E43" s="19">
        <v>20105.5</v>
      </c>
      <c r="F43" s="19"/>
    </row>
    <row r="44" spans="2:6" ht="11.25">
      <c r="B44" s="20" t="s">
        <v>48</v>
      </c>
      <c r="C44" s="20"/>
      <c r="D44" s="20"/>
      <c r="E44" s="19">
        <v>679.9</v>
      </c>
      <c r="F44" s="19"/>
    </row>
    <row r="45" spans="2:6" ht="11.25">
      <c r="B45" s="20" t="s">
        <v>49</v>
      </c>
      <c r="C45" s="20"/>
      <c r="D45" s="20"/>
      <c r="E45" s="19">
        <v>712.27</v>
      </c>
      <c r="F45" s="19"/>
    </row>
    <row r="46" spans="2:6" ht="11.25">
      <c r="B46" s="18" t="s">
        <v>50</v>
      </c>
      <c r="C46" s="18"/>
      <c r="D46" s="18"/>
      <c r="E46" s="22">
        <v>8094</v>
      </c>
      <c r="F46" s="22"/>
    </row>
    <row r="47" spans="2:6" ht="11.25" customHeight="1">
      <c r="B47" s="18" t="s">
        <v>54</v>
      </c>
      <c r="C47" s="18"/>
      <c r="D47" s="18"/>
      <c r="E47" s="22">
        <v>340.8</v>
      </c>
      <c r="F47" s="22"/>
    </row>
    <row r="48" ht="11.25" customHeight="1"/>
  </sheetData>
  <sheetProtection/>
  <mergeCells count="41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4"/>
  <sheetViews>
    <sheetView zoomScalePageLayoutView="0" workbookViewId="0" topLeftCell="A1">
      <selection activeCell="B2" sqref="B2:J2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8</v>
      </c>
    </row>
    <row r="9" spans="6:8" ht="11.25">
      <c r="F9" s="2" t="s">
        <v>10</v>
      </c>
      <c r="H9" s="2" t="s">
        <v>72</v>
      </c>
    </row>
    <row r="10" spans="6:8" ht="11.25">
      <c r="F10" s="2" t="s">
        <v>12</v>
      </c>
      <c r="H10" s="2" t="s">
        <v>68</v>
      </c>
    </row>
    <row r="11" spans="6:8" ht="11.25">
      <c r="F11" s="2" t="s">
        <v>14</v>
      </c>
      <c r="H11" s="2" t="s">
        <v>69</v>
      </c>
    </row>
    <row r="12" spans="6:8" ht="11.25">
      <c r="F12" s="2" t="s">
        <v>16</v>
      </c>
      <c r="H12" s="2" t="s">
        <v>69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108258.72</v>
      </c>
      <c r="D17" s="6">
        <v>108258.72</v>
      </c>
      <c r="E17" s="19">
        <v>147559.79</v>
      </c>
      <c r="F17" s="19"/>
      <c r="G17" s="6">
        <f>J37+E42+E43+E44</f>
        <v>97130.24</v>
      </c>
      <c r="H17" s="14"/>
    </row>
    <row r="18" spans="7:8" ht="11.25">
      <c r="G18" s="7" t="s">
        <v>24</v>
      </c>
      <c r="H18" s="12">
        <v>-39301.07</v>
      </c>
    </row>
    <row r="19" spans="7:8" ht="11.25">
      <c r="G19" s="7" t="s">
        <v>25</v>
      </c>
      <c r="H19" s="12">
        <v>548688.08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2280</v>
      </c>
    </row>
    <row r="23" spans="2:10" ht="11.25">
      <c r="B23" s="20" t="s">
        <v>73</v>
      </c>
      <c r="C23" s="20"/>
      <c r="D23" s="20"/>
      <c r="E23" s="20"/>
      <c r="F23" s="20"/>
      <c r="G23" s="20"/>
      <c r="H23" s="20"/>
      <c r="I23" s="20"/>
      <c r="J23" s="6">
        <v>1880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18064.4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70</v>
      </c>
      <c r="C27" s="20"/>
      <c r="D27" s="20"/>
      <c r="E27" s="20"/>
      <c r="F27" s="20"/>
      <c r="G27" s="20"/>
      <c r="H27" s="20"/>
      <c r="I27" s="20"/>
      <c r="J27" s="6">
        <v>1796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4216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2462.4</v>
      </c>
    </row>
    <row r="31" spans="2:10" ht="11.25">
      <c r="B31" s="18" t="s">
        <v>35</v>
      </c>
      <c r="C31" s="18"/>
      <c r="D31" s="18"/>
      <c r="E31" s="18"/>
      <c r="F31" s="18"/>
      <c r="G31" s="18"/>
      <c r="H31" s="18"/>
      <c r="I31" s="18"/>
      <c r="J31" s="8">
        <v>24870.24</v>
      </c>
    </row>
    <row r="32" spans="2:10" ht="11.25">
      <c r="B32" s="18" t="s">
        <v>36</v>
      </c>
      <c r="C32" s="18"/>
      <c r="D32" s="18"/>
      <c r="E32" s="18"/>
      <c r="F32" s="18"/>
      <c r="G32" s="18"/>
      <c r="H32" s="18"/>
      <c r="I32" s="18"/>
      <c r="J32" s="8">
        <v>10054.8</v>
      </c>
    </row>
    <row r="33" spans="2:10" ht="11.25">
      <c r="B33" s="18" t="s">
        <v>37</v>
      </c>
      <c r="C33" s="18"/>
      <c r="D33" s="18"/>
      <c r="E33" s="18"/>
      <c r="F33" s="18"/>
      <c r="G33" s="18"/>
      <c r="H33" s="18"/>
      <c r="I33" s="18"/>
      <c r="J33" s="8">
        <v>12353.04</v>
      </c>
    </row>
    <row r="34" spans="2:10" ht="11.25">
      <c r="B34" s="18" t="s">
        <v>38</v>
      </c>
      <c r="C34" s="18"/>
      <c r="D34" s="18"/>
      <c r="E34" s="18"/>
      <c r="F34" s="18"/>
      <c r="G34" s="18"/>
      <c r="H34" s="18"/>
      <c r="I34" s="18"/>
      <c r="J34" s="8">
        <v>2462.4</v>
      </c>
    </row>
    <row r="35" spans="2:10" ht="11.25">
      <c r="B35" s="18" t="s">
        <v>39</v>
      </c>
      <c r="C35" s="18"/>
      <c r="D35" s="18"/>
      <c r="E35" s="18"/>
      <c r="F35" s="18"/>
      <c r="G35" s="18"/>
      <c r="H35" s="18"/>
      <c r="I35" s="18"/>
      <c r="J35" s="8">
        <v>39193.2</v>
      </c>
    </row>
    <row r="36" spans="2:10" ht="11.25">
      <c r="B36" s="18" t="s">
        <v>40</v>
      </c>
      <c r="C36" s="18"/>
      <c r="D36" s="18"/>
      <c r="E36" s="18"/>
      <c r="F36" s="18"/>
      <c r="G36" s="18"/>
      <c r="H36" s="18"/>
      <c r="I36" s="18"/>
      <c r="J36" s="8">
        <v>697.68</v>
      </c>
    </row>
    <row r="37" spans="9:10" ht="11.25">
      <c r="I37" s="7" t="s">
        <v>41</v>
      </c>
      <c r="J37" s="9">
        <v>85105.52</v>
      </c>
    </row>
    <row r="38" spans="2:6" ht="12.75">
      <c r="B38" s="21" t="s">
        <v>42</v>
      </c>
      <c r="C38" s="21"/>
      <c r="D38" s="21"/>
      <c r="E38" s="21"/>
      <c r="F38" s="21"/>
    </row>
    <row r="39" spans="2:9" ht="11.25">
      <c r="B39" s="17" t="s">
        <v>43</v>
      </c>
      <c r="C39" s="17"/>
      <c r="D39" s="17"/>
      <c r="E39" s="17" t="s">
        <v>26</v>
      </c>
      <c r="F39" s="17"/>
      <c r="I39" s="10"/>
    </row>
    <row r="40" spans="2:6" ht="11.25">
      <c r="B40" s="18" t="s">
        <v>44</v>
      </c>
      <c r="C40" s="18"/>
      <c r="D40" s="18"/>
      <c r="E40" s="22">
        <v>108258.72</v>
      </c>
      <c r="F40" s="22"/>
    </row>
    <row r="41" spans="2:6" ht="11.25">
      <c r="B41" s="18" t="s">
        <v>45</v>
      </c>
      <c r="C41" s="18"/>
      <c r="D41" s="18"/>
      <c r="E41" s="22"/>
      <c r="F41" s="22"/>
    </row>
    <row r="42" spans="2:6" ht="11.25">
      <c r="B42" s="20" t="s">
        <v>48</v>
      </c>
      <c r="C42" s="20"/>
      <c r="D42" s="20"/>
      <c r="E42" s="19">
        <v>861.84</v>
      </c>
      <c r="F42" s="19"/>
    </row>
    <row r="43" spans="2:6" ht="11.25">
      <c r="B43" s="20" t="s">
        <v>49</v>
      </c>
      <c r="C43" s="20"/>
      <c r="D43" s="20"/>
      <c r="E43" s="19">
        <v>902.88</v>
      </c>
      <c r="F43" s="19"/>
    </row>
    <row r="44" spans="2:6" ht="11.25">
      <c r="B44" s="18" t="s">
        <v>50</v>
      </c>
      <c r="C44" s="18"/>
      <c r="D44" s="18"/>
      <c r="E44" s="22">
        <v>10260</v>
      </c>
      <c r="F44" s="22"/>
    </row>
    <row r="45" ht="11.25" customHeight="1"/>
  </sheetData>
  <sheetProtection/>
  <mergeCells count="36"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4:I34"/>
    <mergeCell ref="B35:I35"/>
    <mergeCell ref="B36:I36"/>
    <mergeCell ref="B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4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75</v>
      </c>
    </row>
    <row r="10" spans="6:8" ht="11.25">
      <c r="F10" s="2" t="s">
        <v>12</v>
      </c>
      <c r="H10" s="2" t="s">
        <v>76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287288.76</v>
      </c>
      <c r="D17" s="6">
        <v>287288.76</v>
      </c>
      <c r="E17" s="19">
        <v>293347.94</v>
      </c>
      <c r="F17" s="19"/>
      <c r="G17" s="6">
        <f>J40+J45+E50+E51+E52</f>
        <v>336045.84</v>
      </c>
      <c r="H17" s="14"/>
    </row>
    <row r="18" spans="7:8" ht="11.25">
      <c r="G18" s="7" t="s">
        <v>24</v>
      </c>
      <c r="H18" s="2">
        <v>-6059.18</v>
      </c>
    </row>
    <row r="19" spans="7:8" ht="11.25">
      <c r="G19" s="7" t="s">
        <v>25</v>
      </c>
      <c r="H19" s="2">
        <v>136360.78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98813.75</v>
      </c>
    </row>
    <row r="23" spans="2:10" ht="11.25">
      <c r="B23" s="20" t="s">
        <v>77</v>
      </c>
      <c r="C23" s="20"/>
      <c r="D23" s="20"/>
      <c r="E23" s="20"/>
      <c r="F23" s="20"/>
      <c r="G23" s="20"/>
      <c r="H23" s="20"/>
      <c r="I23" s="20"/>
      <c r="J23" s="6">
        <v>18404</v>
      </c>
    </row>
    <row r="24" spans="2:10" ht="11.25">
      <c r="B24" s="20" t="s">
        <v>60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20" t="s">
        <v>78</v>
      </c>
      <c r="C25" s="20"/>
      <c r="D25" s="20"/>
      <c r="E25" s="20"/>
      <c r="F25" s="20"/>
      <c r="G25" s="20"/>
      <c r="H25" s="20"/>
      <c r="I25" s="20"/>
      <c r="J25" s="6">
        <v>79198.75</v>
      </c>
    </row>
    <row r="26" spans="2:10" ht="11.25">
      <c r="B26" s="20" t="s">
        <v>28</v>
      </c>
      <c r="C26" s="20"/>
      <c r="D26" s="20"/>
      <c r="E26" s="20"/>
      <c r="F26" s="20"/>
      <c r="G26" s="20"/>
      <c r="H26" s="20"/>
      <c r="I26" s="20"/>
      <c r="J26" s="6">
        <v>811</v>
      </c>
    </row>
    <row r="27" spans="2:10" ht="11.25">
      <c r="B27" s="18" t="s">
        <v>30</v>
      </c>
      <c r="C27" s="18"/>
      <c r="D27" s="18"/>
      <c r="E27" s="18"/>
      <c r="F27" s="18"/>
      <c r="G27" s="18"/>
      <c r="H27" s="18"/>
      <c r="I27" s="18"/>
      <c r="J27" s="8">
        <v>28223.6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1218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13320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8372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5313.6</v>
      </c>
    </row>
    <row r="32" spans="2:10" ht="11.25">
      <c r="B32" s="18" t="s">
        <v>62</v>
      </c>
      <c r="C32" s="18"/>
      <c r="D32" s="18"/>
      <c r="E32" s="18"/>
      <c r="F32" s="18"/>
      <c r="G32" s="18"/>
      <c r="H32" s="18"/>
      <c r="I32" s="18"/>
      <c r="J32" s="8">
        <v>2129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2129</v>
      </c>
    </row>
    <row r="34" spans="2:10" ht="11.25">
      <c r="B34" s="18" t="s">
        <v>35</v>
      </c>
      <c r="C34" s="18"/>
      <c r="D34" s="18"/>
      <c r="E34" s="18"/>
      <c r="F34" s="18"/>
      <c r="G34" s="18"/>
      <c r="H34" s="18"/>
      <c r="I34" s="18"/>
      <c r="J34" s="8">
        <v>53667.36</v>
      </c>
    </row>
    <row r="35" spans="2:10" ht="11.25">
      <c r="B35" s="18" t="s">
        <v>36</v>
      </c>
      <c r="C35" s="18"/>
      <c r="D35" s="18"/>
      <c r="E35" s="18"/>
      <c r="F35" s="18"/>
      <c r="G35" s="18"/>
      <c r="H35" s="18"/>
      <c r="I35" s="18"/>
      <c r="J35" s="8">
        <v>21697.2</v>
      </c>
    </row>
    <row r="36" spans="2:10" ht="11.25">
      <c r="B36" s="18" t="s">
        <v>37</v>
      </c>
      <c r="C36" s="18"/>
      <c r="D36" s="18"/>
      <c r="E36" s="18"/>
      <c r="F36" s="18"/>
      <c r="G36" s="18"/>
      <c r="H36" s="18"/>
      <c r="I36" s="18"/>
      <c r="J36" s="8">
        <v>26656.56</v>
      </c>
    </row>
    <row r="37" spans="2:10" ht="11.25">
      <c r="B37" s="18" t="s">
        <v>38</v>
      </c>
      <c r="C37" s="18"/>
      <c r="D37" s="18"/>
      <c r="E37" s="18"/>
      <c r="F37" s="18"/>
      <c r="G37" s="18"/>
      <c r="H37" s="18"/>
      <c r="I37" s="18"/>
      <c r="J37" s="8">
        <v>5313.6</v>
      </c>
    </row>
    <row r="38" spans="2:10" ht="11.25">
      <c r="B38" s="18" t="s">
        <v>39</v>
      </c>
      <c r="C38" s="18"/>
      <c r="D38" s="18"/>
      <c r="E38" s="18"/>
      <c r="F38" s="18"/>
      <c r="G38" s="18"/>
      <c r="H38" s="18"/>
      <c r="I38" s="18"/>
      <c r="J38" s="8">
        <v>84574.8</v>
      </c>
    </row>
    <row r="39" spans="2:10" ht="11.25">
      <c r="B39" s="18" t="s">
        <v>40</v>
      </c>
      <c r="C39" s="18"/>
      <c r="D39" s="18"/>
      <c r="E39" s="18"/>
      <c r="F39" s="18"/>
      <c r="G39" s="18"/>
      <c r="H39" s="18"/>
      <c r="I39" s="18"/>
      <c r="J39" s="8">
        <v>1505.52</v>
      </c>
    </row>
    <row r="40" spans="9:10" ht="11.25">
      <c r="I40" s="7" t="s">
        <v>41</v>
      </c>
      <c r="J40" s="9">
        <v>268914.03</v>
      </c>
    </row>
    <row r="42" spans="2:10" ht="11.25">
      <c r="B42" s="17" t="s">
        <v>79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8" t="s">
        <v>27</v>
      </c>
      <c r="C43" s="18"/>
      <c r="D43" s="18"/>
      <c r="E43" s="18"/>
      <c r="F43" s="18"/>
      <c r="G43" s="18"/>
      <c r="H43" s="18"/>
      <c r="I43" s="18"/>
      <c r="J43" s="8">
        <v>41183.73</v>
      </c>
    </row>
    <row r="44" spans="2:10" ht="11.25">
      <c r="B44" s="20" t="s">
        <v>29</v>
      </c>
      <c r="C44" s="20"/>
      <c r="D44" s="20"/>
      <c r="E44" s="20"/>
      <c r="F44" s="20"/>
      <c r="G44" s="20"/>
      <c r="H44" s="20"/>
      <c r="I44" s="20"/>
      <c r="J44" s="6">
        <v>41183.73</v>
      </c>
    </row>
    <row r="45" spans="9:10" ht="11.25">
      <c r="I45" s="7" t="s">
        <v>41</v>
      </c>
      <c r="J45" s="9">
        <v>41183.73</v>
      </c>
    </row>
    <row r="46" spans="2:6" ht="12.75">
      <c r="B46" s="21" t="s">
        <v>42</v>
      </c>
      <c r="C46" s="21"/>
      <c r="D46" s="21"/>
      <c r="E46" s="21"/>
      <c r="F46" s="21"/>
    </row>
    <row r="47" spans="2:9" ht="11.25">
      <c r="B47" s="17" t="s">
        <v>43</v>
      </c>
      <c r="C47" s="17"/>
      <c r="D47" s="17"/>
      <c r="E47" s="17" t="s">
        <v>26</v>
      </c>
      <c r="F47" s="17"/>
      <c r="I47" s="10"/>
    </row>
    <row r="48" spans="2:6" ht="11.25">
      <c r="B48" s="18" t="s">
        <v>44</v>
      </c>
      <c r="C48" s="18"/>
      <c r="D48" s="18"/>
      <c r="E48" s="22">
        <v>287288.76</v>
      </c>
      <c r="F48" s="22"/>
    </row>
    <row r="49" spans="2:6" ht="11.25">
      <c r="B49" s="18" t="s">
        <v>45</v>
      </c>
      <c r="C49" s="18"/>
      <c r="D49" s="18"/>
      <c r="E49" s="22"/>
      <c r="F49" s="22"/>
    </row>
    <row r="50" spans="2:6" ht="11.25">
      <c r="B50" s="20" t="s">
        <v>48</v>
      </c>
      <c r="C50" s="20"/>
      <c r="D50" s="20"/>
      <c r="E50" s="19">
        <v>1859.76</v>
      </c>
      <c r="F50" s="19"/>
    </row>
    <row r="51" spans="2:6" ht="11.25">
      <c r="B51" s="20" t="s">
        <v>49</v>
      </c>
      <c r="C51" s="20"/>
      <c r="D51" s="20"/>
      <c r="E51" s="19">
        <v>1948.32</v>
      </c>
      <c r="F51" s="19"/>
    </row>
    <row r="52" spans="2:6" ht="11.25">
      <c r="B52" s="18" t="s">
        <v>50</v>
      </c>
      <c r="C52" s="18"/>
      <c r="D52" s="18"/>
      <c r="E52" s="22">
        <v>22140</v>
      </c>
      <c r="F52" s="22"/>
    </row>
    <row r="53" ht="11.25" customHeight="1"/>
  </sheetData>
  <sheetProtection/>
  <mergeCells count="42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39:I39"/>
    <mergeCell ref="B42:I42"/>
    <mergeCell ref="B43:I43"/>
    <mergeCell ref="B44:I44"/>
    <mergeCell ref="B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80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81</v>
      </c>
    </row>
    <row r="10" spans="6:8" ht="11.25">
      <c r="F10" s="2" t="s">
        <v>12</v>
      </c>
      <c r="H10" s="2" t="s">
        <v>59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240150.9</v>
      </c>
      <c r="D17" s="6">
        <v>240150.9</v>
      </c>
      <c r="E17" s="19">
        <v>215328.43</v>
      </c>
      <c r="F17" s="19"/>
      <c r="G17" s="6">
        <f>J41+E46+E47+E48</f>
        <v>206683.74</v>
      </c>
      <c r="H17" s="14"/>
    </row>
    <row r="18" spans="7:8" ht="11.25">
      <c r="G18" s="7" t="s">
        <v>24</v>
      </c>
      <c r="H18" s="2">
        <v>24822.47</v>
      </c>
    </row>
    <row r="19" spans="7:8" ht="11.25">
      <c r="G19" s="7" t="s">
        <v>25</v>
      </c>
      <c r="H19" s="2">
        <v>202183.19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400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51981.04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70</v>
      </c>
      <c r="C27" s="20"/>
      <c r="D27" s="20"/>
      <c r="E27" s="20"/>
      <c r="F27" s="20"/>
      <c r="G27" s="20"/>
      <c r="H27" s="20"/>
      <c r="I27" s="20"/>
      <c r="J27" s="6">
        <v>19905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17639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4847.04</v>
      </c>
    </row>
    <row r="31" spans="2:10" ht="11.25">
      <c r="B31" s="18" t="s">
        <v>62</v>
      </c>
      <c r="C31" s="18"/>
      <c r="D31" s="18"/>
      <c r="E31" s="18"/>
      <c r="F31" s="18"/>
      <c r="G31" s="18"/>
      <c r="H31" s="18"/>
      <c r="I31" s="18"/>
      <c r="J31" s="8">
        <v>746</v>
      </c>
    </row>
    <row r="32" spans="2:10" ht="11.25">
      <c r="B32" s="20" t="s">
        <v>63</v>
      </c>
      <c r="C32" s="20"/>
      <c r="D32" s="20"/>
      <c r="E32" s="20"/>
      <c r="F32" s="20"/>
      <c r="G32" s="20"/>
      <c r="H32" s="20"/>
      <c r="I32" s="20"/>
      <c r="J32" s="6">
        <v>746</v>
      </c>
    </row>
    <row r="33" spans="2:10" ht="11.25">
      <c r="B33" s="18" t="s">
        <v>35</v>
      </c>
      <c r="C33" s="18"/>
      <c r="D33" s="18"/>
      <c r="E33" s="18"/>
      <c r="F33" s="18"/>
      <c r="G33" s="18"/>
      <c r="H33" s="18"/>
      <c r="I33" s="18"/>
      <c r="J33" s="8">
        <v>50617.1</v>
      </c>
    </row>
    <row r="34" spans="2:10" ht="11.25">
      <c r="B34" s="18" t="s">
        <v>36</v>
      </c>
      <c r="C34" s="18"/>
      <c r="D34" s="18"/>
      <c r="E34" s="18"/>
      <c r="F34" s="18"/>
      <c r="G34" s="18"/>
      <c r="H34" s="18"/>
      <c r="I34" s="18"/>
      <c r="J34" s="8">
        <v>19792.08</v>
      </c>
    </row>
    <row r="35" spans="2:10" ht="11.25">
      <c r="B35" s="18" t="s">
        <v>37</v>
      </c>
      <c r="C35" s="18"/>
      <c r="D35" s="18"/>
      <c r="E35" s="18"/>
      <c r="F35" s="18"/>
      <c r="G35" s="18"/>
      <c r="H35" s="18"/>
      <c r="I35" s="18"/>
      <c r="J35" s="8">
        <v>24315.98</v>
      </c>
    </row>
    <row r="36" spans="2:10" ht="11.25">
      <c r="B36" s="18" t="s">
        <v>38</v>
      </c>
      <c r="C36" s="18"/>
      <c r="D36" s="18"/>
      <c r="E36" s="18"/>
      <c r="F36" s="18"/>
      <c r="G36" s="18"/>
      <c r="H36" s="18"/>
      <c r="I36" s="18"/>
      <c r="J36" s="8">
        <v>4847.04</v>
      </c>
    </row>
    <row r="37" spans="2:10" ht="11.25">
      <c r="B37" s="18" t="s">
        <v>82</v>
      </c>
      <c r="C37" s="18"/>
      <c r="D37" s="18"/>
      <c r="E37" s="18"/>
      <c r="F37" s="18"/>
      <c r="G37" s="18"/>
      <c r="H37" s="18"/>
      <c r="I37" s="18"/>
      <c r="J37" s="8">
        <v>1662</v>
      </c>
    </row>
    <row r="38" spans="2:10" ht="11.25">
      <c r="B38" s="20" t="s">
        <v>83</v>
      </c>
      <c r="C38" s="20"/>
      <c r="D38" s="20"/>
      <c r="E38" s="20"/>
      <c r="F38" s="20"/>
      <c r="G38" s="20"/>
      <c r="H38" s="20"/>
      <c r="I38" s="20"/>
      <c r="J38" s="6">
        <v>1662</v>
      </c>
    </row>
    <row r="39" spans="2:10" ht="11.25">
      <c r="B39" s="18" t="s">
        <v>39</v>
      </c>
      <c r="C39" s="18"/>
      <c r="D39" s="18"/>
      <c r="E39" s="18"/>
      <c r="F39" s="18"/>
      <c r="G39" s="18"/>
      <c r="H39" s="18"/>
      <c r="I39" s="18"/>
      <c r="J39" s="8">
        <v>77148.72</v>
      </c>
    </row>
    <row r="40" spans="2:10" ht="11.25">
      <c r="B40" s="18" t="s">
        <v>40</v>
      </c>
      <c r="C40" s="18"/>
      <c r="D40" s="18"/>
      <c r="E40" s="18"/>
      <c r="F40" s="18"/>
      <c r="G40" s="18"/>
      <c r="H40" s="18"/>
      <c r="I40" s="18"/>
      <c r="J40" s="8">
        <v>1373.33</v>
      </c>
    </row>
    <row r="41" spans="9:10" ht="11.25">
      <c r="I41" s="7" t="s">
        <v>41</v>
      </c>
      <c r="J41" s="9">
        <v>183077.19</v>
      </c>
    </row>
    <row r="42" spans="2:6" ht="12.75">
      <c r="B42" s="21" t="s">
        <v>42</v>
      </c>
      <c r="C42" s="21"/>
      <c r="D42" s="21"/>
      <c r="E42" s="21"/>
      <c r="F42" s="21"/>
    </row>
    <row r="43" spans="2:9" ht="11.25">
      <c r="B43" s="17" t="s">
        <v>43</v>
      </c>
      <c r="C43" s="17"/>
      <c r="D43" s="17"/>
      <c r="E43" s="17" t="s">
        <v>26</v>
      </c>
      <c r="F43" s="17"/>
      <c r="I43" s="10"/>
    </row>
    <row r="44" spans="2:6" ht="11.25">
      <c r="B44" s="18" t="s">
        <v>44</v>
      </c>
      <c r="C44" s="18"/>
      <c r="D44" s="18"/>
      <c r="E44" s="22">
        <v>240150.9</v>
      </c>
      <c r="F44" s="22"/>
    </row>
    <row r="45" spans="2:6" ht="11.25">
      <c r="B45" s="18" t="s">
        <v>45</v>
      </c>
      <c r="C45" s="18"/>
      <c r="D45" s="18"/>
      <c r="E45" s="22"/>
      <c r="F45" s="22"/>
    </row>
    <row r="46" spans="2:6" ht="11.25">
      <c r="B46" s="20" t="s">
        <v>48</v>
      </c>
      <c r="C46" s="20"/>
      <c r="D46" s="20"/>
      <c r="E46" s="19">
        <v>1696.46</v>
      </c>
      <c r="F46" s="19"/>
    </row>
    <row r="47" spans="2:6" ht="11.25">
      <c r="B47" s="20" t="s">
        <v>49</v>
      </c>
      <c r="C47" s="20"/>
      <c r="D47" s="20"/>
      <c r="E47" s="19">
        <v>1714.09</v>
      </c>
      <c r="F47" s="19"/>
    </row>
    <row r="48" spans="2:6" ht="12.75" customHeight="1">
      <c r="B48" s="18" t="s">
        <v>50</v>
      </c>
      <c r="C48" s="18"/>
      <c r="D48" s="18"/>
      <c r="E48" s="22">
        <v>20196</v>
      </c>
      <c r="F48" s="22"/>
    </row>
    <row r="49" ht="11.25" customHeight="1"/>
  </sheetData>
  <sheetProtection/>
  <mergeCells count="40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8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5" style="1" customWidth="1"/>
    <col min="3" max="4" width="16" style="1" customWidth="1"/>
    <col min="5" max="5" width="11.33203125" style="1" customWidth="1"/>
    <col min="6" max="6" width="4.5" style="1" customWidth="1"/>
    <col min="7" max="7" width="19.33203125" style="1" customWidth="1"/>
    <col min="8" max="8" width="10.66015625" style="2" customWidth="1"/>
    <col min="9" max="9" width="2.660156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2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2">
        <v>2</v>
      </c>
    </row>
    <row r="8" spans="6:8" ht="11.25">
      <c r="F8" s="2" t="s">
        <v>9</v>
      </c>
      <c r="H8" s="2">
        <v>16</v>
      </c>
    </row>
    <row r="9" spans="6:8" ht="11.25">
      <c r="F9" s="2" t="s">
        <v>10</v>
      </c>
      <c r="H9" s="2" t="s">
        <v>85</v>
      </c>
    </row>
    <row r="10" spans="6:8" ht="11.25">
      <c r="F10" s="2" t="s">
        <v>12</v>
      </c>
      <c r="H10" s="2" t="s">
        <v>59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246025.2</v>
      </c>
      <c r="D17" s="6">
        <v>246025.2</v>
      </c>
      <c r="E17" s="19">
        <v>245251.9</v>
      </c>
      <c r="F17" s="19"/>
      <c r="G17" s="6">
        <f>J36+E41+E42+E43</f>
        <v>171847.04000000004</v>
      </c>
      <c r="H17" s="14"/>
    </row>
    <row r="18" spans="7:8" ht="11.25">
      <c r="G18" s="7" t="s">
        <v>24</v>
      </c>
      <c r="H18" s="12">
        <v>773.3</v>
      </c>
    </row>
    <row r="19" spans="7:8" ht="11.25">
      <c r="G19" s="7" t="s">
        <v>25</v>
      </c>
      <c r="H19" s="12">
        <v>138573.79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8" t="s">
        <v>27</v>
      </c>
      <c r="C22" s="18"/>
      <c r="D22" s="18"/>
      <c r="E22" s="18"/>
      <c r="F22" s="18"/>
      <c r="G22" s="18"/>
      <c r="H22" s="18"/>
      <c r="I22" s="18"/>
      <c r="J22" s="8">
        <v>1211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400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8" t="s">
        <v>30</v>
      </c>
      <c r="C25" s="18"/>
      <c r="D25" s="18"/>
      <c r="E25" s="18"/>
      <c r="F25" s="18"/>
      <c r="G25" s="18"/>
      <c r="H25" s="18"/>
      <c r="I25" s="18"/>
      <c r="J25" s="8">
        <v>28739.4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5295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10522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4550.4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8">
        <v>45959.04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8">
        <v>18580.8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8">
        <v>22827.84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8">
        <v>4550.4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8">
        <v>72427.2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8">
        <v>1289.28</v>
      </c>
    </row>
    <row r="36" spans="9:10" ht="11.25">
      <c r="I36" s="7" t="s">
        <v>41</v>
      </c>
      <c r="J36" s="9">
        <v>149625.92</v>
      </c>
    </row>
    <row r="37" spans="2:6" ht="12.75">
      <c r="B37" s="21" t="s">
        <v>42</v>
      </c>
      <c r="C37" s="21"/>
      <c r="D37" s="21"/>
      <c r="E37" s="21"/>
      <c r="F37" s="21"/>
    </row>
    <row r="38" spans="2:9" ht="11.25">
      <c r="B38" s="17" t="s">
        <v>43</v>
      </c>
      <c r="C38" s="17"/>
      <c r="D38" s="17"/>
      <c r="E38" s="17" t="s">
        <v>26</v>
      </c>
      <c r="F38" s="17"/>
      <c r="I38" s="10"/>
    </row>
    <row r="39" spans="2:6" ht="11.25">
      <c r="B39" s="18" t="s">
        <v>44</v>
      </c>
      <c r="C39" s="18"/>
      <c r="D39" s="18"/>
      <c r="E39" s="22">
        <v>246025.2</v>
      </c>
      <c r="F39" s="22"/>
    </row>
    <row r="40" spans="2:6" ht="11.25">
      <c r="B40" s="18" t="s">
        <v>45</v>
      </c>
      <c r="C40" s="18"/>
      <c r="D40" s="18"/>
      <c r="E40" s="22"/>
      <c r="F40" s="22"/>
    </row>
    <row r="41" spans="2:6" ht="11.25">
      <c r="B41" s="20" t="s">
        <v>48</v>
      </c>
      <c r="C41" s="20"/>
      <c r="D41" s="20"/>
      <c r="E41" s="19">
        <v>1592.64</v>
      </c>
      <c r="F41" s="19"/>
    </row>
    <row r="42" spans="2:6" ht="11.25">
      <c r="B42" s="20" t="s">
        <v>49</v>
      </c>
      <c r="C42" s="20"/>
      <c r="D42" s="20"/>
      <c r="E42" s="19">
        <v>1668.48</v>
      </c>
      <c r="F42" s="19"/>
    </row>
    <row r="43" spans="2:6" ht="11.25">
      <c r="B43" s="18" t="s">
        <v>50</v>
      </c>
      <c r="C43" s="18"/>
      <c r="D43" s="18"/>
      <c r="E43" s="22">
        <v>18960</v>
      </c>
      <c r="F43" s="22"/>
    </row>
    <row r="44" ht="11.25" customHeight="1"/>
  </sheetData>
  <sheetProtection/>
  <mergeCells count="35">
    <mergeCell ref="B43:D43"/>
    <mergeCell ref="E43:F43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2024-03-27T02:32:39Z</cp:lastPrinted>
  <dcterms:created xsi:type="dcterms:W3CDTF">2024-03-06T07:21:23Z</dcterms:created>
  <dcterms:modified xsi:type="dcterms:W3CDTF">2024-03-27T02:43:53Z</dcterms:modified>
  <cp:category/>
  <cp:version/>
  <cp:contentType/>
  <cp:contentStatus/>
  <cp:revision>1</cp:revision>
</cp:coreProperties>
</file>