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945" firstSheet="4" activeTab="12"/>
  </bookViews>
  <sheets>
    <sheet name="Клубная, д. 4" sheetId="1" r:id="rId1"/>
    <sheet name="Клубная, д. 6" sheetId="2" r:id="rId2"/>
    <sheet name="Клубная, д. 10" sheetId="3" r:id="rId3"/>
    <sheet name="Придорожная, д. 1" sheetId="4" r:id="rId4"/>
    <sheet name="Придорожная, д. 2" sheetId="5" r:id="rId5"/>
    <sheet name="Придорожная, д. 3" sheetId="6" r:id="rId6"/>
    <sheet name="Придорожная, д. 15" sheetId="7" r:id="rId7"/>
    <sheet name="Центральная, д. 1" sheetId="8" r:id="rId8"/>
    <sheet name="Центральная, д. 3" sheetId="9" r:id="rId9"/>
    <sheet name="Центральная, д. 5" sheetId="10" r:id="rId10"/>
    <sheet name="Центральная, д. 9" sheetId="11" r:id="rId11"/>
    <sheet name="Центральная, д. 13" sheetId="12" r:id="rId12"/>
    <sheet name="Центральная, д. 15" sheetId="13" r:id="rId13"/>
  </sheets>
  <definedNames/>
  <calcPr fullCalcOnLoad="1"/>
</workbook>
</file>

<file path=xl/sharedStrings.xml><?xml version="1.0" encoding="utf-8"?>
<sst xmlns="http://schemas.openxmlformats.org/spreadsheetml/2006/main" count="733" uniqueCount="84">
  <si>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</si>
  <si>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</si>
  <si>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</si>
  <si>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</si>
  <si>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Кирпичный</t>
  </si>
  <si>
    <t>Этажность:</t>
  </si>
  <si>
    <t>Период отчета с 1 января 2018 г. по 31 декабря 2018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</si>
  <si>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</si>
  <si>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</si>
  <si>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</si>
  <si>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</si>
  <si>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</si>
  <si>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</si>
  <si>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да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</si>
  <si>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</si>
  <si>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</si>
  <si>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</si>
  <si>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</si>
  <si>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</si>
  <si>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</si>
  <si>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Да</t>
  </si>
  <si>
    <t>Электроплиты</t>
  </si>
  <si>
    <t>Перечень услуг и их стоимость</t>
  </si>
  <si>
    <t>Услуга</t>
  </si>
  <si>
    <t>Начислено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</si>
  <si>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</si>
  <si>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</si>
  <si>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</si>
  <si>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</si>
  <si>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</si>
  <si>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</si>
  <si>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</si>
  <si>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</si>
  <si>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</si>
  <si>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</si>
  <si>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</si>
  <si>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</si>
  <si>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</si>
  <si>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</si>
  <si>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</si>
  <si>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</si>
  <si>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</si>
  <si>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</si>
  <si>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</si>
  <si>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</si>
  <si>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</si>
  <si>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</si>
  <si>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</si>
  <si>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</si>
  <si>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</si>
  <si>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нет</t>
  </si>
  <si>
    <t>Панельный</t>
  </si>
  <si>
    <t>Дата составления отчета: 12 марта 2019 г.</t>
  </si>
  <si>
    <t>Адрес: ВОСТОЧНОЕ, КЛУБНАЯ, д. 10</t>
  </si>
  <si>
    <t>859,2 / 859,2 м. кв.</t>
  </si>
  <si>
    <t>Адрес: ВОСТОЧНОЕ, КЛУБНАЯ, д. 4</t>
  </si>
  <si>
    <t>3 888,1 / 3 469,6 м. кв.</t>
  </si>
  <si>
    <t>Адрес: ВОСТОЧНОЕ, КЛУБНАЯ, д. 6</t>
  </si>
  <si>
    <t>3 609,4 / 3 290,8 м. кв.</t>
  </si>
  <si>
    <t>Адрес: ВОСТОЧНОЕ, ПРИДОРОЖНАЯ, д. 1</t>
  </si>
  <si>
    <t>1 820,5 / 1 698,1 м. кв.</t>
  </si>
  <si>
    <t>1 735,9 м. кв.</t>
  </si>
  <si>
    <t>Адрес: ВОСТОЧНОЕ, ПРИДОРОЖНАЯ, д. 15</t>
  </si>
  <si>
    <t>702 / 579,3 м. кв.</t>
  </si>
  <si>
    <t>Адрес: ВОСТОЧНОЕ, ПРИДОРОЖНАЯ, д. 2</t>
  </si>
  <si>
    <t>1 667,2 / 1 667,2 м. кв.</t>
  </si>
  <si>
    <t>1 м. кв.</t>
  </si>
  <si>
    <t>Адрес: ВОСТОЧНОЕ, ПРИДОРОЖНАЯ, д. 3</t>
  </si>
  <si>
    <t>1 290,2 / 1 290,2 м. кв.</t>
  </si>
  <si>
    <t>Адрес: ВОСТОЧНОЕ, ЦЕНТРАЛЬНАЯ, д. 1</t>
  </si>
  <si>
    <t>2 715,8 / 2 593,1 м. кв.</t>
  </si>
  <si>
    <t>2 672,8 м. кв.</t>
  </si>
  <si>
    <t>Адрес: ВОСТОЧНОЕ, ЦЕНТРАЛЬНАЯ, д. 13</t>
  </si>
  <si>
    <t>3 640,3 / 3 395,3 м. кв.</t>
  </si>
  <si>
    <t>Адрес: ВОСТОЧНОЕ, ЦЕНТРАЛЬНАЯ, д. 15</t>
  </si>
  <si>
    <t>3 414,35 / 3 414,35 м. кв.</t>
  </si>
  <si>
    <t>Адрес: ВОСТОЧНОЕ, ЦЕНТРАЛЬНАЯ, д. 3</t>
  </si>
  <si>
    <t>2 902,5 / 2 661,5 м. кв.</t>
  </si>
  <si>
    <t>2 779,8 м. кв.</t>
  </si>
  <si>
    <t>Адрес: ВОСТОЧНОЕ, ЦЕНТРАЛЬНАЯ, д. 5</t>
  </si>
  <si>
    <t>4 984,5 / 4 564,5 м. кв.</t>
  </si>
  <si>
    <t>4 849,6 м. кв.</t>
  </si>
  <si>
    <t>Адрес: ВОСТОЧНОЕ, ЦЕНТРАЛЬНАЯ, д. 9</t>
  </si>
  <si>
    <t>3 867,2 / 3 551,2 м. кв.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</si>
</sst>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;[Red]\-#,##0.0"/>
    <numFmt numFmtId="174" formatCode="#,##0;[Red]\-#,##0"/>
    <numFmt numFmtId="175" formatCode="#,##0.0"/>
    <numFmt numFmtId="176" formatCode="0.00;[Red]\-0.00"/>
    <numFmt numFmtId="177" formatCode="0.0"/>
    <numFmt numFmtId="178" formatCode="0.0;[Red]\-0.0"/>
    <numFmt numFmtId="179" formatCode="0;[Red]\-0"/>
    <numFmt numFmtId="180" formatCode="#,##0.00_ ;[Red]\-#,##0.00\ "/>
    <numFmt numFmtId="181" formatCode="#,##0.000"/>
    <numFmt numFmtId="182" formatCode="#,##0.0000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175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175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left"/>
    </xf>
    <xf numFmtId="0" fontId="0" fillId="33" borderId="0" xfId="0" applyFill="1" applyAlignment="1">
      <alignment horizontal="left"/>
    </xf>
    <xf numFmtId="4" fontId="0" fillId="33" borderId="0" xfId="0" applyNumberFormat="1" applyFill="1" applyAlignment="1">
      <alignment horizontal="left"/>
    </xf>
    <xf numFmtId="4" fontId="0" fillId="33" borderId="0" xfId="0" applyNumberFormat="1" applyFont="1" applyFill="1" applyAlignment="1">
      <alignment horizontal="left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top"/>
    </xf>
    <xf numFmtId="172" fontId="0" fillId="0" borderId="12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3" fontId="0" fillId="0" borderId="1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175" fontId="2" fillId="0" borderId="10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55</v>
      </c>
      <c r="C6" s="51"/>
      <c r="D6" s="51"/>
      <c r="E6" s="51"/>
      <c r="F6" s="24" t="s">
        <v>3</v>
      </c>
      <c r="H6" s="1" t="s">
        <v>51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3</v>
      </c>
    </row>
    <row r="9" spans="6:8" ht="11.25">
      <c r="F9" s="24" t="s">
        <v>8</v>
      </c>
      <c r="H9" s="2">
        <v>60</v>
      </c>
    </row>
    <row r="10" spans="6:8" ht="11.25">
      <c r="F10" s="24" t="s">
        <v>9</v>
      </c>
      <c r="H10" s="1" t="s">
        <v>56</v>
      </c>
    </row>
    <row r="11" spans="6:8" ht="11.25">
      <c r="F11" s="24" t="s">
        <v>10</v>
      </c>
      <c r="H11" s="1" t="s">
        <v>11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1464732.06</v>
      </c>
      <c r="D21" s="39"/>
      <c r="E21" s="30">
        <v>1464732.06</v>
      </c>
      <c r="F21" s="30"/>
      <c r="G21" s="14">
        <v>1521680.77</v>
      </c>
      <c r="H21" s="38"/>
      <c r="I21" s="39"/>
      <c r="J21" s="40">
        <f>E42+E43+E44+E45+E46+K34+K38</f>
        <v>1461563.58</v>
      </c>
      <c r="K21" s="41"/>
    </row>
    <row r="22" spans="3:11" ht="11.25">
      <c r="C22" s="42">
        <f>C21</f>
        <v>1464732.06</v>
      </c>
      <c r="D22" s="43"/>
      <c r="E22" s="44">
        <f>E21</f>
        <v>1464732.06</v>
      </c>
      <c r="F22" s="44"/>
      <c r="G22" s="8">
        <f>G21</f>
        <v>1521680.77</v>
      </c>
      <c r="H22" s="42"/>
      <c r="I22" s="43"/>
      <c r="J22" s="45">
        <f>J21</f>
        <v>1461563.58</v>
      </c>
      <c r="K22" s="46"/>
    </row>
    <row r="23" spans="6:7" ht="11.25">
      <c r="F23" s="22" t="s">
        <v>30</v>
      </c>
      <c r="G23" s="22">
        <v>-50209.54</v>
      </c>
    </row>
    <row r="24" spans="6:7" ht="11.25">
      <c r="F24" s="22" t="s">
        <v>31</v>
      </c>
      <c r="G24" s="22">
        <v>400242.4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81904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1">
        <v>158345.14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53229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250845.43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5">
        <v>113664.1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1">
        <v>5828.93</v>
      </c>
    </row>
    <row r="33" spans="10:12" ht="11.25">
      <c r="J33" s="9" t="s">
        <v>39</v>
      </c>
      <c r="K33" s="17">
        <v>663816.6</v>
      </c>
      <c r="L33" s="23"/>
    </row>
    <row r="34" spans="10:11" ht="11.25">
      <c r="J34" s="9" t="s">
        <v>40</v>
      </c>
      <c r="K34" s="17">
        <v>663816.6</v>
      </c>
    </row>
    <row r="36" spans="2:11" ht="11.25"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6" t="s">
        <v>32</v>
      </c>
    </row>
    <row r="37" spans="2:11" ht="11.25">
      <c r="B37" s="31" t="s">
        <v>33</v>
      </c>
      <c r="C37" s="31"/>
      <c r="D37" s="31"/>
      <c r="E37" s="31"/>
      <c r="F37" s="31"/>
      <c r="G37" s="31"/>
      <c r="H37" s="31"/>
      <c r="I37" s="31"/>
      <c r="J37" s="31"/>
      <c r="K37" s="10">
        <v>218683</v>
      </c>
    </row>
    <row r="38" spans="10:11" ht="11.25">
      <c r="J38" s="9" t="s">
        <v>39</v>
      </c>
      <c r="K38" s="18">
        <v>218683</v>
      </c>
    </row>
    <row r="39" spans="2:6" ht="12.75">
      <c r="B39" s="34" t="s">
        <v>41</v>
      </c>
      <c r="C39" s="34"/>
      <c r="D39" s="34"/>
      <c r="E39" s="34"/>
      <c r="F39" s="34"/>
    </row>
    <row r="40" spans="2:10" ht="11.25">
      <c r="B40" s="33" t="s">
        <v>42</v>
      </c>
      <c r="C40" s="33"/>
      <c r="D40" s="33"/>
      <c r="E40" s="35" t="s">
        <v>32</v>
      </c>
      <c r="F40" s="35"/>
      <c r="H40" s="12"/>
      <c r="I40" s="13"/>
      <c r="J40" s="13"/>
    </row>
    <row r="41" spans="2:8" ht="11.25">
      <c r="B41" s="31" t="s">
        <v>43</v>
      </c>
      <c r="C41" s="31"/>
      <c r="D41" s="31"/>
      <c r="E41" s="32">
        <f>C21</f>
        <v>1464732.06</v>
      </c>
      <c r="F41" s="32"/>
      <c r="H41" s="12"/>
    </row>
    <row r="42" spans="2:8" ht="11.25">
      <c r="B42" s="29" t="s">
        <v>44</v>
      </c>
      <c r="C42" s="29"/>
      <c r="D42" s="29"/>
      <c r="E42" s="30">
        <v>234297.8</v>
      </c>
      <c r="F42" s="30"/>
      <c r="H42" s="12"/>
    </row>
    <row r="43" spans="2:8" ht="11.25">
      <c r="B43" s="29" t="s">
        <v>45</v>
      </c>
      <c r="C43" s="29"/>
      <c r="D43" s="29"/>
      <c r="E43" s="30">
        <v>69114.43</v>
      </c>
      <c r="F43" s="30"/>
      <c r="H43" s="12"/>
    </row>
    <row r="44" spans="2:8" ht="11.25">
      <c r="B44" s="29" t="s">
        <v>46</v>
      </c>
      <c r="C44" s="29"/>
      <c r="D44" s="29"/>
      <c r="E44" s="30">
        <v>7077.98</v>
      </c>
      <c r="F44" s="30"/>
      <c r="H44" s="12"/>
    </row>
    <row r="45" spans="2:8" ht="11.25">
      <c r="B45" s="29" t="s">
        <v>47</v>
      </c>
      <c r="C45" s="29"/>
      <c r="D45" s="29"/>
      <c r="E45" s="30">
        <v>9159.74</v>
      </c>
      <c r="F45" s="30"/>
      <c r="H45" s="12"/>
    </row>
    <row r="46" spans="2:8" ht="11.25">
      <c r="B46" s="31" t="s">
        <v>49</v>
      </c>
      <c r="C46" s="31"/>
      <c r="D46" s="31"/>
      <c r="E46" s="32">
        <v>259414.03</v>
      </c>
      <c r="F46" s="32"/>
      <c r="H46" s="12"/>
    </row>
    <row r="47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79</v>
      </c>
      <c r="C6" s="51"/>
      <c r="D6" s="51"/>
      <c r="E6" s="51"/>
      <c r="F6" s="24" t="s">
        <v>3</v>
      </c>
      <c r="H6" s="1" t="s">
        <v>51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6</v>
      </c>
    </row>
    <row r="9" spans="6:8" ht="11.25">
      <c r="F9" s="24" t="s">
        <v>8</v>
      </c>
      <c r="H9" s="2">
        <v>90</v>
      </c>
    </row>
    <row r="10" spans="6:8" ht="11.25">
      <c r="F10" s="24" t="s">
        <v>9</v>
      </c>
      <c r="H10" s="1" t="s">
        <v>80</v>
      </c>
    </row>
    <row r="11" spans="6:8" ht="11.25">
      <c r="F11" s="24" t="s">
        <v>10</v>
      </c>
      <c r="H11" s="1" t="s">
        <v>81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1941019.33</v>
      </c>
      <c r="D21" s="39"/>
      <c r="E21" s="30">
        <v>1941019.33</v>
      </c>
      <c r="F21" s="30"/>
      <c r="G21" s="14">
        <v>1858902.93</v>
      </c>
      <c r="H21" s="38"/>
      <c r="I21" s="39"/>
      <c r="J21" s="40">
        <f>E42+E43+E44+E45+E46+K34+K38</f>
        <v>2134067.43</v>
      </c>
      <c r="K21" s="41"/>
    </row>
    <row r="22" spans="3:11" ht="11.25">
      <c r="C22" s="42">
        <f>C21</f>
        <v>1941019.33</v>
      </c>
      <c r="D22" s="43"/>
      <c r="E22" s="44">
        <f>E21</f>
        <v>1941019.33</v>
      </c>
      <c r="F22" s="44"/>
      <c r="G22" s="8">
        <v>1858902.93</v>
      </c>
      <c r="H22" s="42"/>
      <c r="I22" s="43"/>
      <c r="J22" s="45">
        <f>J21</f>
        <v>2134067.43</v>
      </c>
      <c r="K22" s="46"/>
    </row>
    <row r="23" spans="6:7" ht="11.25">
      <c r="F23" s="22" t="s">
        <v>30</v>
      </c>
      <c r="G23" s="22">
        <v>89175.08</v>
      </c>
    </row>
    <row r="24" spans="6:7" ht="11.25">
      <c r="F24" s="22" t="s">
        <v>31</v>
      </c>
      <c r="G24" s="22">
        <v>884602.72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166995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1">
        <v>298742.32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21049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334979.34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149533.02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1">
        <v>7668.36</v>
      </c>
    </row>
    <row r="33" spans="10:11" ht="11.25">
      <c r="J33" s="9" t="s">
        <v>39</v>
      </c>
      <c r="K33" s="8">
        <v>978967.04</v>
      </c>
    </row>
    <row r="34" spans="10:11" ht="11.25">
      <c r="J34" s="9" t="s">
        <v>40</v>
      </c>
      <c r="K34" s="8">
        <v>978967.04</v>
      </c>
    </row>
    <row r="36" spans="2:11" ht="11.25"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6" t="s">
        <v>32</v>
      </c>
    </row>
    <row r="37" spans="2:11" ht="11.25">
      <c r="B37" s="31" t="s">
        <v>33</v>
      </c>
      <c r="C37" s="31"/>
      <c r="D37" s="31"/>
      <c r="E37" s="31"/>
      <c r="F37" s="31"/>
      <c r="G37" s="31"/>
      <c r="H37" s="31"/>
      <c r="I37" s="31"/>
      <c r="J37" s="31"/>
      <c r="K37" s="11">
        <v>409128.16</v>
      </c>
    </row>
    <row r="38" spans="10:11" ht="11.25">
      <c r="J38" s="9" t="s">
        <v>39</v>
      </c>
      <c r="K38" s="8">
        <v>409128.16</v>
      </c>
    </row>
    <row r="39" spans="2:6" ht="12.75">
      <c r="B39" s="34" t="s">
        <v>41</v>
      </c>
      <c r="C39" s="34"/>
      <c r="D39" s="34"/>
      <c r="E39" s="34"/>
      <c r="F39" s="34"/>
    </row>
    <row r="40" spans="2:10" ht="11.25">
      <c r="B40" s="33" t="s">
        <v>42</v>
      </c>
      <c r="C40" s="33"/>
      <c r="D40" s="33"/>
      <c r="E40" s="35" t="s">
        <v>32</v>
      </c>
      <c r="F40" s="35"/>
      <c r="H40" s="12"/>
      <c r="I40" s="13"/>
      <c r="J40" s="13"/>
    </row>
    <row r="41" spans="2:8" ht="11.25">
      <c r="B41" s="31" t="s">
        <v>43</v>
      </c>
      <c r="C41" s="31"/>
      <c r="D41" s="31"/>
      <c r="E41" s="32">
        <f>C21</f>
        <v>1941019.33</v>
      </c>
      <c r="F41" s="32"/>
      <c r="H41" s="12"/>
    </row>
    <row r="42" spans="2:8" ht="11.25">
      <c r="B42" s="29" t="s">
        <v>44</v>
      </c>
      <c r="C42" s="29"/>
      <c r="D42" s="29"/>
      <c r="E42" s="30">
        <v>301108.01</v>
      </c>
      <c r="F42" s="30"/>
      <c r="H42" s="12"/>
    </row>
    <row r="43" spans="2:8" ht="11.25">
      <c r="B43" s="29" t="s">
        <v>45</v>
      </c>
      <c r="C43" s="29"/>
      <c r="D43" s="29"/>
      <c r="E43" s="30">
        <v>90934.3</v>
      </c>
      <c r="F43" s="30"/>
      <c r="H43" s="12"/>
    </row>
    <row r="44" spans="2:8" ht="11.25">
      <c r="B44" s="29" t="s">
        <v>46</v>
      </c>
      <c r="C44" s="29"/>
      <c r="D44" s="29"/>
      <c r="E44" s="30">
        <v>9312.55</v>
      </c>
      <c r="F44" s="30"/>
      <c r="H44" s="12"/>
    </row>
    <row r="45" spans="2:8" ht="11.25">
      <c r="B45" s="29" t="s">
        <v>47</v>
      </c>
      <c r="C45" s="29"/>
      <c r="D45" s="29"/>
      <c r="E45" s="30">
        <v>12051.53</v>
      </c>
      <c r="F45" s="30"/>
      <c r="H45" s="12"/>
    </row>
    <row r="46" spans="2:8" ht="11.25">
      <c r="B46" s="31" t="s">
        <v>49</v>
      </c>
      <c r="C46" s="31"/>
      <c r="D46" s="31"/>
      <c r="E46" s="32">
        <v>332565.84</v>
      </c>
      <c r="F46" s="32"/>
      <c r="H46" s="12"/>
    </row>
    <row r="47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7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82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4</v>
      </c>
    </row>
    <row r="9" spans="6:8" ht="11.25">
      <c r="F9" s="24" t="s">
        <v>8</v>
      </c>
      <c r="H9" s="2">
        <v>70</v>
      </c>
    </row>
    <row r="10" spans="6:8" ht="11.25">
      <c r="F10" s="24" t="s">
        <v>9</v>
      </c>
      <c r="H10" s="1" t="s">
        <v>83</v>
      </c>
    </row>
    <row r="11" spans="6:8" ht="11.25">
      <c r="F11" s="24" t="s">
        <v>10</v>
      </c>
      <c r="H11" s="1" t="s">
        <v>11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1501181.03</v>
      </c>
      <c r="D21" s="39"/>
      <c r="E21" s="30">
        <v>1501181.03</v>
      </c>
      <c r="F21" s="30"/>
      <c r="G21" s="14">
        <v>1493403.96</v>
      </c>
      <c r="H21" s="40"/>
      <c r="I21" s="41"/>
      <c r="J21" s="38">
        <f>E43+E44+E45+E46+E47+K34+K39</f>
        <v>1611541.9100000001</v>
      </c>
      <c r="K21" s="39"/>
    </row>
    <row r="22" spans="3:11" ht="11.25">
      <c r="C22" s="42">
        <f>C21</f>
        <v>1501181.03</v>
      </c>
      <c r="D22" s="43"/>
      <c r="E22" s="44">
        <f>E21</f>
        <v>1501181.03</v>
      </c>
      <c r="F22" s="44"/>
      <c r="G22" s="8">
        <v>1493403.96</v>
      </c>
      <c r="H22" s="45"/>
      <c r="I22" s="46"/>
      <c r="J22" s="42">
        <f>J21</f>
        <v>1611541.9100000001</v>
      </c>
      <c r="K22" s="43"/>
    </row>
    <row r="23" spans="6:7" ht="11.25">
      <c r="F23" s="22" t="s">
        <v>30</v>
      </c>
      <c r="G23" s="22">
        <v>16984.5</v>
      </c>
    </row>
    <row r="24" spans="6:7" ht="11.25">
      <c r="F24" s="22" t="s">
        <v>31</v>
      </c>
      <c r="G24" s="22">
        <v>488527.04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25240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1">
        <v>262625.19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18225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5">
        <v>327328.9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116337.31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1">
        <v>5966.02</v>
      </c>
    </row>
    <row r="33" spans="10:11" ht="11.25">
      <c r="J33" s="9" t="s">
        <v>39</v>
      </c>
      <c r="K33" s="8">
        <v>755722.42</v>
      </c>
    </row>
    <row r="34" spans="10:11" ht="11.25">
      <c r="J34" s="9" t="s">
        <v>40</v>
      </c>
      <c r="K34" s="8">
        <v>755722.42</v>
      </c>
    </row>
    <row r="36" spans="2:11" ht="11.25"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6" t="s">
        <v>32</v>
      </c>
    </row>
    <row r="37" spans="2:11" ht="11.25">
      <c r="B37" s="31" t="s">
        <v>33</v>
      </c>
      <c r="C37" s="31"/>
      <c r="D37" s="31"/>
      <c r="E37" s="31"/>
      <c r="F37" s="31"/>
      <c r="G37" s="31"/>
      <c r="H37" s="31"/>
      <c r="I37" s="31"/>
      <c r="J37" s="31"/>
      <c r="K37" s="10">
        <v>136934</v>
      </c>
    </row>
    <row r="38" spans="2:11" ht="11.25">
      <c r="B38" s="31" t="s">
        <v>34</v>
      </c>
      <c r="C38" s="31"/>
      <c r="D38" s="31"/>
      <c r="E38" s="31"/>
      <c r="F38" s="31"/>
      <c r="G38" s="31"/>
      <c r="H38" s="31"/>
      <c r="I38" s="31"/>
      <c r="J38" s="31"/>
      <c r="K38" s="10">
        <v>136912</v>
      </c>
    </row>
    <row r="39" spans="10:11" ht="11.25">
      <c r="J39" s="9" t="s">
        <v>39</v>
      </c>
      <c r="K39" s="18">
        <v>273846</v>
      </c>
    </row>
    <row r="40" spans="2:6" ht="12.75">
      <c r="B40" s="34" t="s">
        <v>41</v>
      </c>
      <c r="C40" s="34"/>
      <c r="D40" s="34"/>
      <c r="E40" s="34"/>
      <c r="F40" s="34"/>
    </row>
    <row r="41" spans="2:10" ht="11.25">
      <c r="B41" s="33" t="s">
        <v>42</v>
      </c>
      <c r="C41" s="33"/>
      <c r="D41" s="33"/>
      <c r="E41" s="35" t="s">
        <v>32</v>
      </c>
      <c r="F41" s="35"/>
      <c r="H41" s="12"/>
      <c r="I41" s="13"/>
      <c r="J41" s="13"/>
    </row>
    <row r="42" spans="2:8" ht="11.25">
      <c r="B42" s="31" t="s">
        <v>43</v>
      </c>
      <c r="C42" s="31"/>
      <c r="D42" s="31"/>
      <c r="E42" s="32">
        <f>C21</f>
        <v>1501181.03</v>
      </c>
      <c r="F42" s="32"/>
      <c r="H42" s="12"/>
    </row>
    <row r="43" spans="2:8" ht="11.25">
      <c r="B43" s="29" t="s">
        <v>44</v>
      </c>
      <c r="C43" s="29"/>
      <c r="D43" s="29"/>
      <c r="E43" s="30">
        <v>236598.08</v>
      </c>
      <c r="F43" s="30"/>
      <c r="H43" s="12"/>
    </row>
    <row r="44" spans="2:8" ht="11.25">
      <c r="B44" s="29" t="s">
        <v>45</v>
      </c>
      <c r="C44" s="29"/>
      <c r="D44" s="29"/>
      <c r="E44" s="30">
        <v>70736.92</v>
      </c>
      <c r="F44" s="30"/>
      <c r="H44" s="12"/>
    </row>
    <row r="45" spans="2:8" ht="11.25">
      <c r="B45" s="29" t="s">
        <v>46</v>
      </c>
      <c r="C45" s="29"/>
      <c r="D45" s="29"/>
      <c r="E45" s="30">
        <v>7244.14</v>
      </c>
      <c r="F45" s="30"/>
      <c r="H45" s="12"/>
    </row>
    <row r="46" spans="2:8" ht="11.25">
      <c r="B46" s="29" t="s">
        <v>47</v>
      </c>
      <c r="C46" s="29"/>
      <c r="D46" s="29"/>
      <c r="E46" s="30">
        <v>9374.77</v>
      </c>
      <c r="F46" s="30"/>
      <c r="H46" s="12"/>
    </row>
    <row r="47" spans="2:8" ht="11.25">
      <c r="B47" s="31" t="s">
        <v>49</v>
      </c>
      <c r="C47" s="31"/>
      <c r="D47" s="31"/>
      <c r="E47" s="32">
        <v>258019.58</v>
      </c>
      <c r="F47" s="32"/>
      <c r="H47" s="12"/>
    </row>
    <row r="48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8:J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72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4</v>
      </c>
    </row>
    <row r="9" spans="6:8" ht="11.25">
      <c r="F9" s="24" t="s">
        <v>8</v>
      </c>
      <c r="H9" s="2">
        <v>69</v>
      </c>
    </row>
    <row r="10" spans="6:8" ht="11.25">
      <c r="F10" s="24" t="s">
        <v>9</v>
      </c>
      <c r="H10" s="1" t="s">
        <v>73</v>
      </c>
    </row>
    <row r="11" spans="6:8" ht="11.25">
      <c r="F11" s="24" t="s">
        <v>10</v>
      </c>
      <c r="H11" s="1" t="s">
        <v>11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2" ht="11.25">
      <c r="B21" s="7" t="s">
        <v>29</v>
      </c>
      <c r="C21" s="40">
        <v>1464367.8</v>
      </c>
      <c r="D21" s="41"/>
      <c r="E21" s="30">
        <v>1464367.8</v>
      </c>
      <c r="F21" s="30"/>
      <c r="G21" s="14">
        <v>1454026.25</v>
      </c>
      <c r="H21" s="38"/>
      <c r="I21" s="39"/>
      <c r="J21" s="38">
        <f>E42+E43+E44+E45+E46+K34+K38</f>
        <v>1596300.25</v>
      </c>
      <c r="K21" s="39"/>
      <c r="L21" s="23"/>
    </row>
    <row r="22" spans="3:11" ht="11.25">
      <c r="C22" s="42">
        <f>C21</f>
        <v>1464367.8</v>
      </c>
      <c r="D22" s="43"/>
      <c r="E22" s="44">
        <f>E21</f>
        <v>1464367.8</v>
      </c>
      <c r="F22" s="44"/>
      <c r="G22" s="8">
        <v>1454026.25</v>
      </c>
      <c r="H22" s="42"/>
      <c r="I22" s="43"/>
      <c r="J22" s="42">
        <f>J21</f>
        <v>1596300.25</v>
      </c>
      <c r="K22" s="43"/>
    </row>
    <row r="23" spans="6:7" ht="11.25">
      <c r="F23" s="22" t="s">
        <v>30</v>
      </c>
      <c r="G23" s="22">
        <v>10341.55</v>
      </c>
    </row>
    <row r="24" spans="6:7" ht="11.25">
      <c r="F24" s="22" t="s">
        <v>31</v>
      </c>
      <c r="G24" s="22">
        <v>1156331.19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24740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1">
        <v>255973.25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65374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313160.88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111230.03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5">
        <v>5704.1</v>
      </c>
    </row>
    <row r="33" spans="10:12" ht="11.25">
      <c r="J33" s="9" t="s">
        <v>39</v>
      </c>
      <c r="K33" s="8">
        <v>776182.26</v>
      </c>
      <c r="L33" s="23"/>
    </row>
    <row r="34" spans="10:11" ht="11.25">
      <c r="J34" s="9" t="s">
        <v>40</v>
      </c>
      <c r="K34" s="8">
        <v>776182.26</v>
      </c>
    </row>
    <row r="36" spans="2:11" ht="11.25"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6" t="s">
        <v>32</v>
      </c>
    </row>
    <row r="37" spans="2:11" ht="11.25">
      <c r="B37" s="31" t="s">
        <v>33</v>
      </c>
      <c r="C37" s="31"/>
      <c r="D37" s="31"/>
      <c r="E37" s="31"/>
      <c r="F37" s="31"/>
      <c r="G37" s="31"/>
      <c r="H37" s="31"/>
      <c r="I37" s="31"/>
      <c r="J37" s="31"/>
      <c r="K37" s="15">
        <v>266185.8</v>
      </c>
    </row>
    <row r="38" spans="10:11" ht="11.25">
      <c r="J38" s="9" t="s">
        <v>39</v>
      </c>
      <c r="K38" s="17">
        <v>266185.8</v>
      </c>
    </row>
    <row r="39" spans="2:6" ht="12.75">
      <c r="B39" s="34" t="s">
        <v>41</v>
      </c>
      <c r="C39" s="34"/>
      <c r="D39" s="34"/>
      <c r="E39" s="34"/>
      <c r="F39" s="34"/>
    </row>
    <row r="40" spans="2:10" ht="11.25">
      <c r="B40" s="33" t="s">
        <v>42</v>
      </c>
      <c r="C40" s="33"/>
      <c r="D40" s="33"/>
      <c r="E40" s="35" t="s">
        <v>32</v>
      </c>
      <c r="F40" s="35"/>
      <c r="H40" s="12"/>
      <c r="I40" s="13"/>
      <c r="J40" s="13"/>
    </row>
    <row r="41" spans="2:8" ht="11.25">
      <c r="B41" s="31" t="s">
        <v>43</v>
      </c>
      <c r="C41" s="31"/>
      <c r="D41" s="31"/>
      <c r="E41" s="32">
        <f>C21</f>
        <v>1464367.8</v>
      </c>
      <c r="F41" s="32"/>
      <c r="H41" s="12"/>
    </row>
    <row r="42" spans="2:8" ht="11.25">
      <c r="B42" s="29" t="s">
        <v>44</v>
      </c>
      <c r="C42" s="29"/>
      <c r="D42" s="29"/>
      <c r="E42" s="30">
        <v>227526.99</v>
      </c>
      <c r="F42" s="30"/>
      <c r="H42" s="12"/>
    </row>
    <row r="43" spans="2:8" ht="11.25">
      <c r="B43" s="29" t="s">
        <v>45</v>
      </c>
      <c r="C43" s="29"/>
      <c r="D43" s="29"/>
      <c r="E43" s="30">
        <v>67634.38</v>
      </c>
      <c r="F43" s="30"/>
      <c r="H43" s="12"/>
    </row>
    <row r="44" spans="2:8" ht="11.25">
      <c r="B44" s="29" t="s">
        <v>46</v>
      </c>
      <c r="C44" s="29"/>
      <c r="D44" s="29"/>
      <c r="E44" s="30">
        <v>6926.41</v>
      </c>
      <c r="F44" s="30"/>
      <c r="H44" s="12"/>
    </row>
    <row r="45" spans="2:8" ht="11.25">
      <c r="B45" s="29" t="s">
        <v>47</v>
      </c>
      <c r="C45" s="29"/>
      <c r="D45" s="29"/>
      <c r="E45" s="30">
        <v>8963.59</v>
      </c>
      <c r="F45" s="30"/>
      <c r="H45" s="12"/>
    </row>
    <row r="46" spans="2:8" ht="11.25">
      <c r="B46" s="31" t="s">
        <v>49</v>
      </c>
      <c r="C46" s="31"/>
      <c r="D46" s="31"/>
      <c r="E46" s="32">
        <v>242880.82</v>
      </c>
      <c r="F46" s="32"/>
      <c r="H46" s="12"/>
    </row>
    <row r="47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5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74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4</v>
      </c>
    </row>
    <row r="9" spans="6:8" ht="11.25">
      <c r="F9" s="24" t="s">
        <v>8</v>
      </c>
      <c r="H9" s="2">
        <v>70</v>
      </c>
    </row>
    <row r="10" spans="6:8" ht="11.25">
      <c r="F10" s="24" t="s">
        <v>9</v>
      </c>
      <c r="H10" s="1" t="s">
        <v>75</v>
      </c>
    </row>
    <row r="11" spans="6:8" ht="11.25">
      <c r="F11" s="24" t="s">
        <v>10</v>
      </c>
      <c r="H11" s="1" t="s">
        <v>11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1496768.75</v>
      </c>
      <c r="D21" s="39"/>
      <c r="E21" s="30">
        <v>1496768.75</v>
      </c>
      <c r="F21" s="30"/>
      <c r="G21" s="14">
        <v>1358585.12</v>
      </c>
      <c r="H21" s="38"/>
      <c r="I21" s="39"/>
      <c r="J21" s="38">
        <f>E42+E43+E44+E45+K34+K38</f>
        <v>1294501.6400000001</v>
      </c>
      <c r="K21" s="39"/>
    </row>
    <row r="22" spans="3:11" ht="11.25">
      <c r="C22" s="42">
        <f>C21</f>
        <v>1496768.75</v>
      </c>
      <c r="D22" s="43"/>
      <c r="E22" s="44">
        <f>E21</f>
        <v>1496768.75</v>
      </c>
      <c r="F22" s="44"/>
      <c r="G22" s="8">
        <f>G21</f>
        <v>1358585.12</v>
      </c>
      <c r="H22" s="42"/>
      <c r="I22" s="43"/>
      <c r="J22" s="42">
        <f>J21</f>
        <v>1294501.6400000001</v>
      </c>
      <c r="K22" s="43"/>
    </row>
    <row r="23" spans="6:7" ht="11.25">
      <c r="F23" s="22" t="s">
        <v>30</v>
      </c>
      <c r="G23" s="22">
        <v>152030.72</v>
      </c>
    </row>
    <row r="24" spans="6:7" ht="11.25">
      <c r="F24" s="22" t="s">
        <v>31</v>
      </c>
      <c r="G24" s="22">
        <v>1098646.47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42188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5">
        <v>254204.3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44539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5">
        <v>282622.6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111854.11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1">
        <v>5736.11</v>
      </c>
    </row>
    <row r="33" spans="10:12" ht="11.25">
      <c r="J33" s="9" t="s">
        <v>39</v>
      </c>
      <c r="K33" s="8">
        <v>741144.12</v>
      </c>
      <c r="L33" s="23"/>
    </row>
    <row r="34" spans="10:11" ht="11.25">
      <c r="J34" s="9" t="s">
        <v>40</v>
      </c>
      <c r="K34" s="8">
        <v>741144.12</v>
      </c>
    </row>
    <row r="36" spans="2:11" ht="11.25"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6" t="s">
        <v>32</v>
      </c>
    </row>
    <row r="37" spans="2:11" ht="11.25">
      <c r="B37" s="31" t="s">
        <v>33</v>
      </c>
      <c r="C37" s="31"/>
      <c r="D37" s="31"/>
      <c r="E37" s="31"/>
      <c r="F37" s="31"/>
      <c r="G37" s="31"/>
      <c r="H37" s="31"/>
      <c r="I37" s="31"/>
      <c r="J37" s="31"/>
      <c r="K37" s="10">
        <v>173629</v>
      </c>
    </row>
    <row r="38" spans="10:11" ht="11.25">
      <c r="J38" s="9" t="s">
        <v>39</v>
      </c>
      <c r="K38" s="18">
        <v>173629</v>
      </c>
    </row>
    <row r="39" spans="2:6" ht="12.75">
      <c r="B39" s="34" t="s">
        <v>41</v>
      </c>
      <c r="C39" s="34"/>
      <c r="D39" s="34"/>
      <c r="E39" s="34"/>
      <c r="F39" s="34"/>
    </row>
    <row r="40" spans="2:10" ht="11.25">
      <c r="B40" s="33" t="s">
        <v>42</v>
      </c>
      <c r="C40" s="33"/>
      <c r="D40" s="33"/>
      <c r="E40" s="35" t="s">
        <v>32</v>
      </c>
      <c r="F40" s="35"/>
      <c r="H40" s="12"/>
      <c r="I40" s="13"/>
      <c r="J40" s="13"/>
    </row>
    <row r="41" spans="2:8" ht="11.25">
      <c r="B41" s="31" t="s">
        <v>43</v>
      </c>
      <c r="C41" s="31"/>
      <c r="D41" s="31"/>
      <c r="E41" s="32">
        <f>C22</f>
        <v>1496768.75</v>
      </c>
      <c r="F41" s="32"/>
      <c r="H41" s="12"/>
    </row>
    <row r="42" spans="2:8" ht="11.25">
      <c r="B42" s="29" t="s">
        <v>45</v>
      </c>
      <c r="C42" s="29"/>
      <c r="D42" s="29"/>
      <c r="E42" s="30">
        <v>135943.78</v>
      </c>
      <c r="F42" s="30"/>
      <c r="H42" s="12"/>
    </row>
    <row r="43" spans="2:8" ht="11.25">
      <c r="B43" s="29" t="s">
        <v>46</v>
      </c>
      <c r="C43" s="29"/>
      <c r="D43" s="29"/>
      <c r="E43" s="30">
        <v>6965.34</v>
      </c>
      <c r="F43" s="30"/>
      <c r="H43" s="12"/>
    </row>
    <row r="44" spans="2:8" ht="11.25">
      <c r="B44" s="29" t="s">
        <v>47</v>
      </c>
      <c r="C44" s="29"/>
      <c r="D44" s="29"/>
      <c r="E44" s="30">
        <v>9013.97</v>
      </c>
      <c r="F44" s="30"/>
      <c r="H44" s="12"/>
    </row>
    <row r="45" spans="2:8" ht="11.25">
      <c r="B45" s="31" t="s">
        <v>49</v>
      </c>
      <c r="C45" s="31"/>
      <c r="D45" s="31"/>
      <c r="E45" s="32">
        <v>227805.43</v>
      </c>
      <c r="F45" s="32"/>
      <c r="H45" s="12"/>
    </row>
    <row r="46" ht="11.25" customHeight="1"/>
  </sheetData>
  <sheetProtection/>
  <mergeCells count="4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0:D40"/>
    <mergeCell ref="E40:F40"/>
    <mergeCell ref="B44:D44"/>
    <mergeCell ref="E44:F44"/>
    <mergeCell ref="B45:D45"/>
    <mergeCell ref="E45:F45"/>
    <mergeCell ref="B41:D41"/>
    <mergeCell ref="E41:F41"/>
    <mergeCell ref="B42:D42"/>
    <mergeCell ref="E42:F42"/>
    <mergeCell ref="B43:D43"/>
    <mergeCell ref="E43:F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7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57</v>
      </c>
      <c r="C6" s="51"/>
      <c r="D6" s="51"/>
      <c r="E6" s="51"/>
      <c r="F6" s="24" t="s">
        <v>3</v>
      </c>
      <c r="H6" s="1" t="s">
        <v>51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3</v>
      </c>
    </row>
    <row r="9" spans="6:8" ht="11.25">
      <c r="F9" s="24" t="s">
        <v>8</v>
      </c>
      <c r="H9" s="2">
        <v>60</v>
      </c>
    </row>
    <row r="10" spans="6:8" ht="11.25">
      <c r="F10" s="24" t="s">
        <v>9</v>
      </c>
      <c r="H10" s="1" t="s">
        <v>58</v>
      </c>
    </row>
    <row r="11" spans="6:8" ht="11.25">
      <c r="F11" s="24" t="s">
        <v>10</v>
      </c>
      <c r="H11" s="1" t="s">
        <v>11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50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8" spans="2:11" ht="11.25" customHeight="1">
      <c r="B18" s="47" t="s">
        <v>21</v>
      </c>
      <c r="C18" s="47"/>
      <c r="D18" s="48" t="s">
        <v>19</v>
      </c>
      <c r="E18" s="48"/>
      <c r="G18" s="20"/>
      <c r="H18" s="49"/>
      <c r="I18" s="49"/>
      <c r="J18" s="3"/>
      <c r="K18" s="3"/>
    </row>
    <row r="20" ht="11.25">
      <c r="B20" s="4" t="s">
        <v>22</v>
      </c>
    </row>
    <row r="21" spans="2:11" ht="11.25">
      <c r="B21" s="5" t="s">
        <v>23</v>
      </c>
      <c r="C21" s="36" t="s">
        <v>24</v>
      </c>
      <c r="D21" s="37"/>
      <c r="E21" s="35" t="s">
        <v>25</v>
      </c>
      <c r="F21" s="35"/>
      <c r="G21" s="21" t="s">
        <v>26</v>
      </c>
      <c r="H21" s="36" t="s">
        <v>27</v>
      </c>
      <c r="I21" s="37"/>
      <c r="J21" s="36" t="s">
        <v>28</v>
      </c>
      <c r="K21" s="37"/>
    </row>
    <row r="22" spans="2:11" ht="11.25">
      <c r="B22" s="7" t="s">
        <v>29</v>
      </c>
      <c r="C22" s="38">
        <v>1450855.81</v>
      </c>
      <c r="D22" s="39"/>
      <c r="E22" s="30">
        <v>1450855.81</v>
      </c>
      <c r="F22" s="30"/>
      <c r="G22" s="14">
        <v>1531910.66</v>
      </c>
      <c r="H22" s="38"/>
      <c r="I22" s="39"/>
      <c r="J22" s="38">
        <f>E43+E44+E45+E46+E47+K35+K39</f>
        <v>1520843.28</v>
      </c>
      <c r="K22" s="39"/>
    </row>
    <row r="23" spans="3:11" ht="11.25">
      <c r="C23" s="45">
        <v>1453039.8</v>
      </c>
      <c r="D23" s="46"/>
      <c r="E23" s="44">
        <v>1453039.8</v>
      </c>
      <c r="F23" s="44"/>
      <c r="G23" s="8">
        <v>1531910.66</v>
      </c>
      <c r="H23" s="42"/>
      <c r="I23" s="43"/>
      <c r="J23" s="42">
        <f>J22</f>
        <v>1520843.28</v>
      </c>
      <c r="K23" s="43"/>
    </row>
    <row r="24" spans="6:7" ht="11.25">
      <c r="F24" s="22" t="s">
        <v>30</v>
      </c>
      <c r="G24" s="22">
        <v>-78870.86</v>
      </c>
    </row>
    <row r="25" spans="6:7" ht="11.25">
      <c r="F25" s="22" t="s">
        <v>31</v>
      </c>
      <c r="G25" s="22">
        <v>509223.93</v>
      </c>
    </row>
    <row r="27" spans="2:11" ht="11.25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6" t="s">
        <v>32</v>
      </c>
    </row>
    <row r="28" spans="2:11" ht="11.25"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10">
        <v>238133</v>
      </c>
    </row>
    <row r="29" spans="2:11" ht="11.25"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11">
        <v>123900.53</v>
      </c>
    </row>
    <row r="30" spans="2:11" ht="11.25">
      <c r="B30" s="31" t="s">
        <v>35</v>
      </c>
      <c r="C30" s="31"/>
      <c r="D30" s="31"/>
      <c r="E30" s="31"/>
      <c r="F30" s="31"/>
      <c r="G30" s="31"/>
      <c r="H30" s="31"/>
      <c r="I30" s="31"/>
      <c r="J30" s="31"/>
      <c r="K30" s="10">
        <v>97824</v>
      </c>
    </row>
    <row r="31" spans="2:11" ht="11.25">
      <c r="B31" s="31" t="s">
        <v>36</v>
      </c>
      <c r="C31" s="31"/>
      <c r="D31" s="31"/>
      <c r="E31" s="31"/>
      <c r="F31" s="31"/>
      <c r="G31" s="31"/>
      <c r="H31" s="31"/>
      <c r="I31" s="31"/>
      <c r="J31" s="31"/>
      <c r="K31" s="11">
        <v>258567.74</v>
      </c>
    </row>
    <row r="32" spans="2:11" ht="11.25">
      <c r="B32" s="31" t="s">
        <v>37</v>
      </c>
      <c r="C32" s="31"/>
      <c r="D32" s="31"/>
      <c r="E32" s="31"/>
      <c r="F32" s="31"/>
      <c r="G32" s="31"/>
      <c r="H32" s="31"/>
      <c r="I32" s="31"/>
      <c r="J32" s="31"/>
      <c r="K32" s="11">
        <v>107806.61</v>
      </c>
    </row>
    <row r="33" spans="2:11" ht="11.25">
      <c r="B33" s="31" t="s">
        <v>38</v>
      </c>
      <c r="C33" s="31"/>
      <c r="D33" s="31"/>
      <c r="E33" s="31"/>
      <c r="F33" s="31"/>
      <c r="G33" s="31"/>
      <c r="H33" s="31"/>
      <c r="I33" s="31"/>
      <c r="J33" s="31"/>
      <c r="K33" s="11">
        <v>5528.54</v>
      </c>
    </row>
    <row r="34" spans="10:12" ht="11.25">
      <c r="J34" s="9" t="s">
        <v>39</v>
      </c>
      <c r="K34" s="8">
        <v>831760.42</v>
      </c>
      <c r="L34" s="23"/>
    </row>
    <row r="35" spans="10:11" ht="11.25">
      <c r="J35" s="9" t="s">
        <v>40</v>
      </c>
      <c r="K35" s="8">
        <v>831760.42</v>
      </c>
    </row>
    <row r="37" spans="2:11" ht="11.25">
      <c r="B37" s="33" t="s">
        <v>48</v>
      </c>
      <c r="C37" s="33"/>
      <c r="D37" s="33"/>
      <c r="E37" s="33"/>
      <c r="F37" s="33"/>
      <c r="G37" s="33"/>
      <c r="H37" s="33"/>
      <c r="I37" s="33"/>
      <c r="J37" s="33"/>
      <c r="K37" s="6" t="s">
        <v>32</v>
      </c>
    </row>
    <row r="38" spans="2:11" ht="11.25">
      <c r="B38" s="31" t="s">
        <v>33</v>
      </c>
      <c r="C38" s="31"/>
      <c r="D38" s="31"/>
      <c r="E38" s="31"/>
      <c r="F38" s="31"/>
      <c r="G38" s="31"/>
      <c r="H38" s="31"/>
      <c r="I38" s="31"/>
      <c r="J38" s="31"/>
      <c r="K38" s="10">
        <v>140654</v>
      </c>
    </row>
    <row r="39" spans="10:11" ht="11.25">
      <c r="J39" s="9" t="s">
        <v>39</v>
      </c>
      <c r="K39" s="18">
        <v>140654</v>
      </c>
    </row>
    <row r="40" spans="2:6" ht="12.75">
      <c r="B40" s="34" t="s">
        <v>41</v>
      </c>
      <c r="C40" s="34"/>
      <c r="D40" s="34"/>
      <c r="E40" s="34"/>
      <c r="F40" s="34"/>
    </row>
    <row r="41" spans="2:10" ht="11.25">
      <c r="B41" s="33" t="s">
        <v>42</v>
      </c>
      <c r="C41" s="33"/>
      <c r="D41" s="33"/>
      <c r="E41" s="35" t="s">
        <v>32</v>
      </c>
      <c r="F41" s="35"/>
      <c r="H41" s="12"/>
      <c r="I41" s="13"/>
      <c r="J41" s="13"/>
    </row>
    <row r="42" spans="2:8" ht="11.25">
      <c r="B42" s="31" t="s">
        <v>43</v>
      </c>
      <c r="C42" s="31"/>
      <c r="D42" s="31"/>
      <c r="E42" s="32">
        <f>C22</f>
        <v>1450855.81</v>
      </c>
      <c r="F42" s="32"/>
      <c r="H42" s="12"/>
    </row>
    <row r="43" spans="2:8" ht="11.25">
      <c r="B43" s="29" t="s">
        <v>44</v>
      </c>
      <c r="C43" s="29"/>
      <c r="D43" s="29"/>
      <c r="E43" s="30">
        <v>226656.01</v>
      </c>
      <c r="F43" s="30"/>
      <c r="H43" s="12"/>
    </row>
    <row r="44" spans="2:8" ht="11.25">
      <c r="B44" s="29" t="s">
        <v>45</v>
      </c>
      <c r="C44" s="29"/>
      <c r="D44" s="29"/>
      <c r="E44" s="30">
        <v>65552.74</v>
      </c>
      <c r="F44" s="30"/>
      <c r="H44" s="12"/>
    </row>
    <row r="45" spans="2:8" ht="11.25">
      <c r="B45" s="29" t="s">
        <v>46</v>
      </c>
      <c r="C45" s="29"/>
      <c r="D45" s="29"/>
      <c r="E45" s="30">
        <v>6713.23</v>
      </c>
      <c r="F45" s="30"/>
      <c r="H45" s="12"/>
    </row>
    <row r="46" spans="2:8" ht="11.25">
      <c r="B46" s="29" t="s">
        <v>47</v>
      </c>
      <c r="C46" s="29"/>
      <c r="D46" s="29"/>
      <c r="E46" s="30">
        <v>8687.71</v>
      </c>
      <c r="F46" s="30"/>
      <c r="H46" s="12"/>
    </row>
    <row r="47" spans="2:8" ht="11.25">
      <c r="B47" s="31" t="s">
        <v>49</v>
      </c>
      <c r="C47" s="31"/>
      <c r="D47" s="31"/>
      <c r="E47" s="32">
        <v>240819.17</v>
      </c>
      <c r="F47" s="32"/>
      <c r="H47" s="12"/>
    </row>
    <row r="48" ht="11.25" customHeight="1"/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C21:D21"/>
    <mergeCell ref="E21:F21"/>
    <mergeCell ref="H21:I21"/>
    <mergeCell ref="J21:K21"/>
    <mergeCell ref="C22:D22"/>
    <mergeCell ref="E22:F22"/>
    <mergeCell ref="H22:I22"/>
    <mergeCell ref="J22:K22"/>
    <mergeCell ref="C23:D23"/>
    <mergeCell ref="E23:F23"/>
    <mergeCell ref="H23:I23"/>
    <mergeCell ref="J23:K23"/>
    <mergeCell ref="B27:J27"/>
    <mergeCell ref="B28:J28"/>
    <mergeCell ref="B29:J29"/>
    <mergeCell ref="B30:J30"/>
    <mergeCell ref="B31:J31"/>
    <mergeCell ref="B32:J32"/>
    <mergeCell ref="B33:J33"/>
    <mergeCell ref="B37:J37"/>
    <mergeCell ref="B38:J38"/>
    <mergeCell ref="B40:F40"/>
    <mergeCell ref="B41:D41"/>
    <mergeCell ref="E41:F41"/>
    <mergeCell ref="B42:D42"/>
    <mergeCell ref="E42:F42"/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40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spans="5:7" s="26" customFormat="1" ht="5.25" customHeight="1">
      <c r="E1" s="27"/>
      <c r="F1" s="27"/>
      <c r="G1" s="28"/>
    </row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53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1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1</v>
      </c>
    </row>
    <row r="9" spans="6:8" ht="11.25">
      <c r="F9" s="24" t="s">
        <v>8</v>
      </c>
      <c r="H9" s="2">
        <v>15</v>
      </c>
    </row>
    <row r="10" spans="6:8" ht="11.25">
      <c r="F10" s="24" t="s">
        <v>9</v>
      </c>
      <c r="H10" s="1" t="s">
        <v>54</v>
      </c>
    </row>
    <row r="11" spans="6:8" ht="11.25">
      <c r="F11" s="24" t="s">
        <v>10</v>
      </c>
      <c r="H11" s="1" t="s">
        <v>11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8" ht="11.25">
      <c r="B18" s="4" t="s">
        <v>22</v>
      </c>
    </row>
    <row r="19" spans="2:11" ht="11.25">
      <c r="B19" s="5" t="s">
        <v>23</v>
      </c>
      <c r="C19" s="36" t="s">
        <v>24</v>
      </c>
      <c r="D19" s="37"/>
      <c r="E19" s="35" t="s">
        <v>25</v>
      </c>
      <c r="F19" s="35"/>
      <c r="G19" s="21" t="s">
        <v>26</v>
      </c>
      <c r="H19" s="36" t="s">
        <v>27</v>
      </c>
      <c r="I19" s="37"/>
      <c r="J19" s="36" t="s">
        <v>28</v>
      </c>
      <c r="K19" s="37"/>
    </row>
    <row r="20" spans="2:11" ht="11.25">
      <c r="B20" s="7" t="s">
        <v>29</v>
      </c>
      <c r="C20" s="38">
        <v>167297.81</v>
      </c>
      <c r="D20" s="39"/>
      <c r="E20" s="30">
        <v>167297.81</v>
      </c>
      <c r="F20" s="30"/>
      <c r="G20" s="14">
        <v>151126.16</v>
      </c>
      <c r="H20" s="38"/>
      <c r="I20" s="39"/>
      <c r="J20" s="38">
        <f>E37+E38+E39+E40+K33</f>
        <v>310911.23</v>
      </c>
      <c r="K20" s="39"/>
    </row>
    <row r="21" spans="3:11" ht="11.25">
      <c r="C21" s="42">
        <f>C20</f>
        <v>167297.81</v>
      </c>
      <c r="D21" s="43"/>
      <c r="E21" s="44">
        <f>E20</f>
        <v>167297.81</v>
      </c>
      <c r="F21" s="44"/>
      <c r="G21" s="8">
        <v>151126.16</v>
      </c>
      <c r="H21" s="42"/>
      <c r="I21" s="43"/>
      <c r="J21" s="42">
        <f>J20</f>
        <v>310911.23</v>
      </c>
      <c r="K21" s="43"/>
    </row>
    <row r="22" spans="6:7" ht="11.25">
      <c r="F22" s="22" t="s">
        <v>30</v>
      </c>
      <c r="G22" s="22">
        <v>21557.45</v>
      </c>
    </row>
    <row r="23" spans="6:7" ht="11.25">
      <c r="F23" s="22" t="s">
        <v>31</v>
      </c>
      <c r="G23" s="22">
        <v>260039.49</v>
      </c>
    </row>
    <row r="25" spans="2:11" ht="11.25">
      <c r="B25" s="33" t="s">
        <v>29</v>
      </c>
      <c r="C25" s="33"/>
      <c r="D25" s="33"/>
      <c r="E25" s="33"/>
      <c r="F25" s="33"/>
      <c r="G25" s="33"/>
      <c r="H25" s="33"/>
      <c r="I25" s="33"/>
      <c r="J25" s="33"/>
      <c r="K25" s="6" t="s">
        <v>32</v>
      </c>
    </row>
    <row r="26" spans="2:11" ht="11.25">
      <c r="B26" s="31" t="s">
        <v>33</v>
      </c>
      <c r="C26" s="31"/>
      <c r="D26" s="31"/>
      <c r="E26" s="31"/>
      <c r="F26" s="31"/>
      <c r="G26" s="31"/>
      <c r="H26" s="31"/>
      <c r="I26" s="31"/>
      <c r="J26" s="31"/>
      <c r="K26" s="10">
        <v>23510</v>
      </c>
    </row>
    <row r="27" spans="2:11" ht="11.25">
      <c r="B27" s="31" t="s">
        <v>34</v>
      </c>
      <c r="C27" s="31"/>
      <c r="D27" s="31"/>
      <c r="E27" s="31"/>
      <c r="F27" s="31"/>
      <c r="G27" s="31"/>
      <c r="H27" s="31"/>
      <c r="I27" s="31"/>
      <c r="J27" s="31"/>
      <c r="K27" s="11">
        <v>68245.47</v>
      </c>
    </row>
    <row r="28" spans="2:11" ht="11.25">
      <c r="B28" s="31" t="s">
        <v>35</v>
      </c>
      <c r="C28" s="31"/>
      <c r="D28" s="31"/>
      <c r="E28" s="31"/>
      <c r="F28" s="31"/>
      <c r="G28" s="31"/>
      <c r="H28" s="31"/>
      <c r="I28" s="31"/>
      <c r="J28" s="31"/>
      <c r="K28" s="10">
        <v>24775</v>
      </c>
    </row>
    <row r="29" spans="2:11" ht="11.25">
      <c r="B29" s="31" t="s">
        <v>36</v>
      </c>
      <c r="C29" s="31"/>
      <c r="D29" s="31"/>
      <c r="E29" s="31"/>
      <c r="F29" s="31"/>
      <c r="G29" s="31"/>
      <c r="H29" s="31"/>
      <c r="I29" s="31"/>
      <c r="J29" s="31"/>
      <c r="K29" s="11">
        <v>55779.26</v>
      </c>
    </row>
    <row r="30" spans="2:11" ht="11.25">
      <c r="B30" s="31" t="s">
        <v>37</v>
      </c>
      <c r="C30" s="31"/>
      <c r="D30" s="31"/>
      <c r="E30" s="31"/>
      <c r="F30" s="31"/>
      <c r="G30" s="31"/>
      <c r="H30" s="31"/>
      <c r="I30" s="31"/>
      <c r="J30" s="31"/>
      <c r="K30" s="11">
        <v>28147.39</v>
      </c>
    </row>
    <row r="31" spans="2:11" ht="11.25">
      <c r="B31" s="31" t="s">
        <v>38</v>
      </c>
      <c r="C31" s="31"/>
      <c r="D31" s="31"/>
      <c r="E31" s="31"/>
      <c r="F31" s="31"/>
      <c r="G31" s="31"/>
      <c r="H31" s="31"/>
      <c r="I31" s="31"/>
      <c r="J31" s="31"/>
      <c r="K31" s="11">
        <v>1443.46</v>
      </c>
    </row>
    <row r="32" spans="10:11" ht="11.25">
      <c r="J32" s="9" t="s">
        <v>39</v>
      </c>
      <c r="K32" s="8">
        <v>201900.58</v>
      </c>
    </row>
    <row r="33" spans="10:11" ht="11.25">
      <c r="J33" s="9" t="s">
        <v>40</v>
      </c>
      <c r="K33" s="8">
        <v>201900.58</v>
      </c>
    </row>
    <row r="34" spans="2:6" ht="12.75">
      <c r="B34" s="34" t="s">
        <v>41</v>
      </c>
      <c r="C34" s="34"/>
      <c r="D34" s="34"/>
      <c r="E34" s="34"/>
      <c r="F34" s="34"/>
    </row>
    <row r="35" spans="2:10" ht="11.25">
      <c r="B35" s="33" t="s">
        <v>42</v>
      </c>
      <c r="C35" s="33"/>
      <c r="D35" s="33"/>
      <c r="E35" s="35" t="s">
        <v>32</v>
      </c>
      <c r="F35" s="35"/>
      <c r="H35" s="12"/>
      <c r="I35" s="13"/>
      <c r="J35" s="13"/>
    </row>
    <row r="36" spans="2:8" ht="11.25">
      <c r="B36" s="31" t="s">
        <v>43</v>
      </c>
      <c r="C36" s="31"/>
      <c r="D36" s="31"/>
      <c r="E36" s="32">
        <f>C20</f>
        <v>167297.81</v>
      </c>
      <c r="F36" s="32"/>
      <c r="H36" s="12"/>
    </row>
    <row r="37" spans="2:8" ht="11.25">
      <c r="B37" s="29" t="s">
        <v>44</v>
      </c>
      <c r="C37" s="29"/>
      <c r="D37" s="29"/>
      <c r="E37" s="53">
        <v>47045.14</v>
      </c>
      <c r="F37" s="54"/>
      <c r="H37" s="25"/>
    </row>
    <row r="38" spans="2:8" ht="11.25">
      <c r="B38" s="29" t="s">
        <v>46</v>
      </c>
      <c r="C38" s="29"/>
      <c r="D38" s="29"/>
      <c r="E38" s="30">
        <v>2268.29</v>
      </c>
      <c r="F38" s="30"/>
      <c r="H38" s="12"/>
    </row>
    <row r="39" spans="2:8" ht="11.25">
      <c r="B39" s="29" t="s">
        <v>47</v>
      </c>
      <c r="C39" s="29"/>
      <c r="D39" s="29"/>
      <c r="E39" s="30">
        <v>2371.4</v>
      </c>
      <c r="F39" s="30"/>
      <c r="H39" s="12"/>
    </row>
    <row r="40" spans="2:8" ht="11.25">
      <c r="B40" s="31" t="s">
        <v>49</v>
      </c>
      <c r="C40" s="31"/>
      <c r="D40" s="31"/>
      <c r="E40" s="32">
        <v>57325.82</v>
      </c>
      <c r="F40" s="32"/>
      <c r="H40" s="12"/>
    </row>
    <row r="41" ht="11.25" customHeight="1"/>
  </sheetData>
  <sheetProtection/>
  <mergeCells count="4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E19:F19"/>
    <mergeCell ref="E20:F20"/>
    <mergeCell ref="J19:K19"/>
    <mergeCell ref="J20:K20"/>
    <mergeCell ref="C19:D19"/>
    <mergeCell ref="C20:D20"/>
    <mergeCell ref="B25:J25"/>
    <mergeCell ref="B26:J26"/>
    <mergeCell ref="B27:J27"/>
    <mergeCell ref="B28:J28"/>
    <mergeCell ref="J21:K21"/>
    <mergeCell ref="C21:D21"/>
    <mergeCell ref="B36:D36"/>
    <mergeCell ref="E36:F36"/>
    <mergeCell ref="B37:D37"/>
    <mergeCell ref="E37:F37"/>
    <mergeCell ref="B29:J29"/>
    <mergeCell ref="B30:J30"/>
    <mergeCell ref="B31:J31"/>
    <mergeCell ref="B34:F34"/>
    <mergeCell ref="B35:D35"/>
    <mergeCell ref="E35:F35"/>
    <mergeCell ref="H19:I19"/>
    <mergeCell ref="H20:I20"/>
    <mergeCell ref="H21:I21"/>
    <mergeCell ref="E21:F21"/>
    <mergeCell ref="B40:D40"/>
    <mergeCell ref="E40:F40"/>
    <mergeCell ref="B38:D38"/>
    <mergeCell ref="E38:F38"/>
    <mergeCell ref="B39:D39"/>
    <mergeCell ref="E39:F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2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59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2</v>
      </c>
    </row>
    <row r="9" spans="6:8" ht="11.25">
      <c r="F9" s="24" t="s">
        <v>8</v>
      </c>
      <c r="H9" s="2">
        <v>40</v>
      </c>
    </row>
    <row r="10" spans="6:8" ht="11.25">
      <c r="F10" s="24" t="s">
        <v>9</v>
      </c>
      <c r="H10" s="1" t="s">
        <v>60</v>
      </c>
    </row>
    <row r="11" spans="6:8" ht="11.25">
      <c r="F11" s="24" t="s">
        <v>10</v>
      </c>
      <c r="H11" s="1" t="s">
        <v>61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701140.62</v>
      </c>
      <c r="D21" s="39"/>
      <c r="E21" s="30">
        <v>701140.62</v>
      </c>
      <c r="F21" s="30"/>
      <c r="G21" s="14">
        <v>694980.12</v>
      </c>
      <c r="H21" s="38"/>
      <c r="I21" s="39"/>
      <c r="J21" s="38">
        <f>E38+E39+E40+E41+E42+K34</f>
        <v>687162.3</v>
      </c>
      <c r="K21" s="39"/>
    </row>
    <row r="22" spans="3:11" ht="11.25">
      <c r="C22" s="42">
        <f>C21</f>
        <v>701140.62</v>
      </c>
      <c r="D22" s="43"/>
      <c r="E22" s="44">
        <f>E21</f>
        <v>701140.62</v>
      </c>
      <c r="F22" s="44"/>
      <c r="G22" s="8">
        <f>G21</f>
        <v>694980.12</v>
      </c>
      <c r="H22" s="42"/>
      <c r="I22" s="43"/>
      <c r="J22" s="42">
        <f>J21</f>
        <v>687162.3</v>
      </c>
      <c r="K22" s="43"/>
    </row>
    <row r="23" spans="6:7" ht="11.25">
      <c r="F23" s="22" t="s">
        <v>30</v>
      </c>
      <c r="G23" s="22">
        <v>15703.72</v>
      </c>
    </row>
    <row r="24" spans="6:7" ht="11.25">
      <c r="F24" s="22" t="s">
        <v>31</v>
      </c>
      <c r="G24" s="22">
        <v>560046.1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1">
        <v>81998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5">
        <v>115579.7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1">
        <v>15442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140240.65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55629.76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1">
        <v>2852.81</v>
      </c>
    </row>
    <row r="33" spans="10:12" ht="11.25">
      <c r="J33" s="9" t="s">
        <v>39</v>
      </c>
      <c r="K33" s="8">
        <v>411742.92</v>
      </c>
      <c r="L33" s="23"/>
    </row>
    <row r="34" spans="10:11" ht="11.25">
      <c r="J34" s="9" t="s">
        <v>40</v>
      </c>
      <c r="K34" s="8">
        <v>411742.92</v>
      </c>
    </row>
    <row r="35" spans="2:6" ht="12.75">
      <c r="B35" s="34" t="s">
        <v>41</v>
      </c>
      <c r="C35" s="34"/>
      <c r="D35" s="34"/>
      <c r="E35" s="34"/>
      <c r="F35" s="34"/>
    </row>
    <row r="36" spans="2:10" ht="11.25">
      <c r="B36" s="33" t="s">
        <v>42</v>
      </c>
      <c r="C36" s="33"/>
      <c r="D36" s="33"/>
      <c r="E36" s="35" t="s">
        <v>32</v>
      </c>
      <c r="F36" s="35"/>
      <c r="H36" s="12"/>
      <c r="I36" s="13"/>
      <c r="J36" s="13"/>
    </row>
    <row r="37" spans="2:8" ht="11.25">
      <c r="B37" s="31" t="s">
        <v>43</v>
      </c>
      <c r="C37" s="31"/>
      <c r="D37" s="31"/>
      <c r="E37" s="32">
        <f>C21</f>
        <v>701140.62</v>
      </c>
      <c r="F37" s="32"/>
      <c r="H37" s="12"/>
    </row>
    <row r="38" spans="2:8" ht="11.25">
      <c r="B38" s="29" t="s">
        <v>44</v>
      </c>
      <c r="C38" s="29"/>
      <c r="D38" s="29"/>
      <c r="E38" s="30">
        <v>112182.37</v>
      </c>
      <c r="F38" s="30"/>
      <c r="H38" s="12"/>
    </row>
    <row r="39" spans="2:8" ht="11.25">
      <c r="B39" s="29" t="s">
        <v>45</v>
      </c>
      <c r="C39" s="29"/>
      <c r="D39" s="29"/>
      <c r="E39" s="30">
        <v>33826.15</v>
      </c>
      <c r="F39" s="30"/>
      <c r="H39" s="12"/>
    </row>
    <row r="40" spans="2:8" ht="11.25">
      <c r="B40" s="29" t="s">
        <v>46</v>
      </c>
      <c r="C40" s="29"/>
      <c r="D40" s="29"/>
      <c r="E40" s="30">
        <v>3464.12</v>
      </c>
      <c r="F40" s="30"/>
      <c r="H40" s="12"/>
    </row>
    <row r="41" spans="2:8" ht="11.25">
      <c r="B41" s="29" t="s">
        <v>47</v>
      </c>
      <c r="C41" s="29"/>
      <c r="D41" s="29"/>
      <c r="E41" s="30">
        <v>4482.98</v>
      </c>
      <c r="F41" s="30"/>
      <c r="H41" s="12"/>
    </row>
    <row r="42" spans="2:8" ht="11.25">
      <c r="B42" s="31" t="s">
        <v>49</v>
      </c>
      <c r="C42" s="31"/>
      <c r="D42" s="31"/>
      <c r="E42" s="32">
        <v>121463.76</v>
      </c>
      <c r="F42" s="32"/>
      <c r="H42" s="12"/>
    </row>
    <row r="43" ht="11.25" customHeight="1"/>
  </sheetData>
  <sheetProtection/>
  <mergeCells count="4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36:D36"/>
    <mergeCell ref="E36:F36"/>
    <mergeCell ref="B37:D37"/>
    <mergeCell ref="E37:F37"/>
    <mergeCell ref="B38:D38"/>
    <mergeCell ref="E38:F38"/>
    <mergeCell ref="B42:D42"/>
    <mergeCell ref="E42:F42"/>
    <mergeCell ref="B39:D39"/>
    <mergeCell ref="E39:F39"/>
    <mergeCell ref="B40:D40"/>
    <mergeCell ref="E40:F40"/>
    <mergeCell ref="B41:D41"/>
    <mergeCell ref="E41:F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2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64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2</v>
      </c>
    </row>
    <row r="9" spans="6:8" ht="11.25">
      <c r="F9" s="24" t="s">
        <v>8</v>
      </c>
      <c r="H9" s="2">
        <v>40</v>
      </c>
    </row>
    <row r="10" spans="6:8" ht="11.25">
      <c r="F10" s="24" t="s">
        <v>9</v>
      </c>
      <c r="H10" s="1" t="s">
        <v>65</v>
      </c>
    </row>
    <row r="11" spans="6:8" ht="11.25">
      <c r="F11" s="24" t="s">
        <v>10</v>
      </c>
      <c r="H11" s="1" t="s">
        <v>66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704377.95</v>
      </c>
      <c r="D21" s="39"/>
      <c r="E21" s="30">
        <v>704377.95</v>
      </c>
      <c r="F21" s="30"/>
      <c r="G21" s="14">
        <v>699299.25</v>
      </c>
      <c r="H21" s="38"/>
      <c r="I21" s="39"/>
      <c r="J21" s="38">
        <f>H21+E39+E40+E41+E42+K34+E38</f>
        <v>686369.72</v>
      </c>
      <c r="K21" s="39"/>
    </row>
    <row r="22" spans="3:11" ht="11.25">
      <c r="C22" s="45">
        <f>C21</f>
        <v>704377.95</v>
      </c>
      <c r="D22" s="46"/>
      <c r="E22" s="44">
        <f>E21</f>
        <v>704377.95</v>
      </c>
      <c r="F22" s="44"/>
      <c r="G22" s="8">
        <v>699299.25</v>
      </c>
      <c r="H22" s="42"/>
      <c r="I22" s="43"/>
      <c r="J22" s="42">
        <f>J21</f>
        <v>686369.72</v>
      </c>
      <c r="K22" s="43"/>
    </row>
    <row r="23" spans="6:7" ht="11.25">
      <c r="F23" s="22" t="s">
        <v>30</v>
      </c>
      <c r="G23" s="22">
        <f>E22-G22</f>
        <v>5078.699999999953</v>
      </c>
    </row>
    <row r="24" spans="6:7" ht="11.25">
      <c r="F24" s="22" t="s">
        <v>31</v>
      </c>
      <c r="G24" s="22">
        <v>300714.99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28836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1">
        <v>162721.75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65921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108234.62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54617.47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5">
        <v>2800.9</v>
      </c>
    </row>
    <row r="33" spans="10:12" ht="11.25">
      <c r="J33" s="9" t="s">
        <v>39</v>
      </c>
      <c r="K33" s="8">
        <v>423131.74</v>
      </c>
      <c r="L33" s="23"/>
    </row>
    <row r="34" spans="10:11" ht="11.25">
      <c r="J34" s="9" t="s">
        <v>40</v>
      </c>
      <c r="K34" s="8">
        <v>423131.74</v>
      </c>
    </row>
    <row r="35" spans="2:6" ht="12.75">
      <c r="B35" s="34" t="s">
        <v>41</v>
      </c>
      <c r="C35" s="34"/>
      <c r="D35" s="34"/>
      <c r="E35" s="34"/>
      <c r="F35" s="34"/>
    </row>
    <row r="36" spans="2:10" ht="11.25">
      <c r="B36" s="33" t="s">
        <v>42</v>
      </c>
      <c r="C36" s="33"/>
      <c r="D36" s="33"/>
      <c r="E36" s="35" t="s">
        <v>32</v>
      </c>
      <c r="F36" s="35"/>
      <c r="H36" s="12"/>
      <c r="I36" s="13"/>
      <c r="J36" s="13"/>
    </row>
    <row r="37" spans="2:8" ht="11.25">
      <c r="B37" s="31" t="s">
        <v>43</v>
      </c>
      <c r="C37" s="31"/>
      <c r="D37" s="31"/>
      <c r="E37" s="32">
        <f>C21</f>
        <v>704377.95</v>
      </c>
      <c r="F37" s="32"/>
      <c r="H37" s="12"/>
    </row>
    <row r="38" spans="2:8" ht="11.25">
      <c r="B38" s="29" t="s">
        <v>44</v>
      </c>
      <c r="C38" s="29"/>
      <c r="D38" s="29"/>
      <c r="E38" s="30">
        <v>110989.28</v>
      </c>
      <c r="F38" s="30"/>
      <c r="H38" s="12"/>
    </row>
    <row r="39" spans="2:8" ht="11.25">
      <c r="B39" s="29" t="s">
        <v>45</v>
      </c>
      <c r="C39" s="29"/>
      <c r="D39" s="29"/>
      <c r="E39" s="30">
        <v>33210.62</v>
      </c>
      <c r="F39" s="30"/>
      <c r="H39" s="12"/>
    </row>
    <row r="40" spans="2:8" ht="11.25">
      <c r="B40" s="29" t="s">
        <v>46</v>
      </c>
      <c r="C40" s="29"/>
      <c r="D40" s="29"/>
      <c r="E40" s="30">
        <v>3401.09</v>
      </c>
      <c r="F40" s="30"/>
      <c r="H40" s="12"/>
    </row>
    <row r="41" spans="2:8" ht="11.25">
      <c r="B41" s="29" t="s">
        <v>47</v>
      </c>
      <c r="C41" s="29"/>
      <c r="D41" s="29"/>
      <c r="E41" s="30">
        <v>4401.41</v>
      </c>
      <c r="F41" s="30"/>
      <c r="H41" s="12"/>
    </row>
    <row r="42" spans="2:8" ht="11.25">
      <c r="B42" s="31" t="s">
        <v>49</v>
      </c>
      <c r="C42" s="31"/>
      <c r="D42" s="31"/>
      <c r="E42" s="32">
        <v>111235.58</v>
      </c>
      <c r="F42" s="32"/>
      <c r="H42" s="12"/>
    </row>
    <row r="43" ht="11.25" customHeight="1"/>
  </sheetData>
  <sheetProtection/>
  <mergeCells count="4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36:D36"/>
    <mergeCell ref="E36:F36"/>
    <mergeCell ref="B37:D37"/>
    <mergeCell ref="E37:F37"/>
    <mergeCell ref="B41:D41"/>
    <mergeCell ref="E41:F41"/>
    <mergeCell ref="B42:D42"/>
    <mergeCell ref="E42:F42"/>
    <mergeCell ref="B38:D38"/>
    <mergeCell ref="E38:F38"/>
    <mergeCell ref="B39:D39"/>
    <mergeCell ref="E39:F39"/>
    <mergeCell ref="B40:D40"/>
    <mergeCell ref="E40:F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67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4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2</v>
      </c>
    </row>
    <row r="9" spans="6:8" ht="11.25">
      <c r="F9" s="24" t="s">
        <v>8</v>
      </c>
      <c r="H9" s="2">
        <v>32</v>
      </c>
    </row>
    <row r="10" spans="6:8" ht="11.25">
      <c r="F10" s="24" t="s">
        <v>9</v>
      </c>
      <c r="H10" s="1" t="s">
        <v>68</v>
      </c>
    </row>
    <row r="11" spans="6:8" ht="11.25">
      <c r="F11" s="24" t="s">
        <v>10</v>
      </c>
      <c r="H11" s="1" t="s">
        <v>11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50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565149.48</v>
      </c>
      <c r="D21" s="39"/>
      <c r="E21" s="30">
        <v>565149.48</v>
      </c>
      <c r="F21" s="30"/>
      <c r="G21" s="14">
        <v>461231.94</v>
      </c>
      <c r="H21" s="40"/>
      <c r="I21" s="41"/>
      <c r="J21" s="40">
        <f>H21+E43+E44+E45+E46+K34+K38</f>
        <v>501231.76</v>
      </c>
      <c r="K21" s="41"/>
    </row>
    <row r="22" spans="3:11" ht="11.25">
      <c r="C22" s="42">
        <f>C21</f>
        <v>565149.48</v>
      </c>
      <c r="D22" s="43"/>
      <c r="E22" s="44">
        <f>E21</f>
        <v>565149.48</v>
      </c>
      <c r="F22" s="44"/>
      <c r="G22" s="8">
        <v>461231.94</v>
      </c>
      <c r="H22" s="45"/>
      <c r="I22" s="46"/>
      <c r="J22" s="45">
        <f>J21</f>
        <v>501231.76</v>
      </c>
      <c r="K22" s="46"/>
    </row>
    <row r="23" spans="6:7" ht="11.25">
      <c r="F23" s="22" t="s">
        <v>30</v>
      </c>
      <c r="G23" s="22">
        <v>119133.38</v>
      </c>
    </row>
    <row r="24" spans="6:7" ht="11.25">
      <c r="F24" s="22" t="s">
        <v>31</v>
      </c>
      <c r="G24" s="22">
        <v>537778.05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19052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1">
        <v>130630.43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13112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83759.78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42266.95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1">
        <v>2167.54</v>
      </c>
    </row>
    <row r="33" spans="10:11" ht="11.25">
      <c r="J33" s="9" t="s">
        <v>39</v>
      </c>
      <c r="K33" s="17">
        <v>290988.7</v>
      </c>
    </row>
    <row r="34" spans="10:11" ht="11.25">
      <c r="J34" s="9" t="s">
        <v>40</v>
      </c>
      <c r="K34" s="17">
        <v>290988.7</v>
      </c>
    </row>
    <row r="36" spans="2:11" ht="11.25"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6" t="s">
        <v>32</v>
      </c>
    </row>
    <row r="37" spans="2:11" ht="11.25">
      <c r="B37" s="31" t="s">
        <v>33</v>
      </c>
      <c r="C37" s="31"/>
      <c r="D37" s="31"/>
      <c r="E37" s="31"/>
      <c r="F37" s="31"/>
      <c r="G37" s="31"/>
      <c r="H37" s="31"/>
      <c r="I37" s="31"/>
      <c r="J37" s="31"/>
      <c r="K37" s="10">
        <v>92422</v>
      </c>
    </row>
    <row r="38" spans="10:11" ht="11.25">
      <c r="J38" s="9" t="s">
        <v>39</v>
      </c>
      <c r="K38" s="18">
        <v>92422</v>
      </c>
    </row>
    <row r="39" spans="2:6" ht="12.75">
      <c r="B39" s="34" t="s">
        <v>41</v>
      </c>
      <c r="C39" s="34"/>
      <c r="D39" s="34"/>
      <c r="E39" s="34"/>
      <c r="F39" s="34"/>
    </row>
    <row r="40" spans="2:10" ht="11.25">
      <c r="B40" s="33" t="s">
        <v>42</v>
      </c>
      <c r="C40" s="33"/>
      <c r="D40" s="33"/>
      <c r="E40" s="35" t="s">
        <v>32</v>
      </c>
      <c r="F40" s="35"/>
      <c r="H40" s="12"/>
      <c r="I40" s="13"/>
      <c r="J40" s="13"/>
    </row>
    <row r="41" spans="2:8" ht="11.25">
      <c r="B41" s="31" t="s">
        <v>43</v>
      </c>
      <c r="C41" s="31"/>
      <c r="D41" s="31"/>
      <c r="E41" s="32">
        <f>C21</f>
        <v>565149.48</v>
      </c>
      <c r="F41" s="32"/>
      <c r="H41" s="12"/>
    </row>
    <row r="42" spans="2:8" ht="11.25">
      <c r="B42" s="29" t="s">
        <v>44</v>
      </c>
      <c r="C42" s="29"/>
      <c r="D42" s="29"/>
      <c r="E42" s="30">
        <v>81894.72</v>
      </c>
      <c r="F42" s="30"/>
      <c r="H42" s="12"/>
    </row>
    <row r="43" spans="2:8" ht="11.25">
      <c r="B43" s="29" t="s">
        <v>45</v>
      </c>
      <c r="C43" s="29"/>
      <c r="D43" s="29"/>
      <c r="E43" s="30">
        <v>25700.78</v>
      </c>
      <c r="F43" s="30"/>
      <c r="H43" s="12"/>
    </row>
    <row r="44" spans="2:8" ht="11.25">
      <c r="B44" s="29" t="s">
        <v>46</v>
      </c>
      <c r="C44" s="29"/>
      <c r="D44" s="29"/>
      <c r="E44" s="30">
        <v>2632.01</v>
      </c>
      <c r="F44" s="30"/>
      <c r="H44" s="12"/>
    </row>
    <row r="45" spans="2:8" ht="11.25">
      <c r="B45" s="29" t="s">
        <v>47</v>
      </c>
      <c r="C45" s="29"/>
      <c r="D45" s="29"/>
      <c r="E45" s="30">
        <v>3406.13</v>
      </c>
      <c r="F45" s="30"/>
      <c r="H45" s="12"/>
    </row>
    <row r="46" spans="2:8" ht="11.25">
      <c r="B46" s="31" t="s">
        <v>49</v>
      </c>
      <c r="C46" s="31"/>
      <c r="D46" s="31"/>
      <c r="E46" s="32">
        <v>86082.14</v>
      </c>
      <c r="F46" s="32"/>
      <c r="H46" s="12"/>
    </row>
    <row r="47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62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2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2</v>
      </c>
    </row>
    <row r="9" spans="6:8" ht="11.25">
      <c r="F9" s="24" t="s">
        <v>8</v>
      </c>
      <c r="H9" s="2">
        <v>11</v>
      </c>
    </row>
    <row r="10" spans="6:8" ht="11.25">
      <c r="F10" s="24" t="s">
        <v>9</v>
      </c>
      <c r="H10" s="1" t="s">
        <v>63</v>
      </c>
    </row>
    <row r="11" spans="6:8" ht="11.25">
      <c r="F11" s="24" t="s">
        <v>10</v>
      </c>
      <c r="H11" s="1" t="s">
        <v>11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196992.08</v>
      </c>
      <c r="D21" s="39"/>
      <c r="E21" s="30">
        <v>196992.08</v>
      </c>
      <c r="F21" s="30"/>
      <c r="G21" s="14">
        <v>188435.36</v>
      </c>
      <c r="H21" s="38"/>
      <c r="I21" s="39"/>
      <c r="J21" s="38">
        <f>H21+E39+E40+E41+E42+K34+E38</f>
        <v>212501.29000000004</v>
      </c>
      <c r="K21" s="39"/>
    </row>
    <row r="22" spans="3:11" ht="11.25">
      <c r="C22" s="42">
        <f>C21</f>
        <v>196992.08</v>
      </c>
      <c r="D22" s="43"/>
      <c r="E22" s="44">
        <f>E21</f>
        <v>196992.08</v>
      </c>
      <c r="F22" s="44"/>
      <c r="G22" s="8">
        <v>188435.36</v>
      </c>
      <c r="H22" s="42"/>
      <c r="I22" s="43"/>
      <c r="J22" s="42">
        <f>J21</f>
        <v>212501.29000000004</v>
      </c>
      <c r="K22" s="43"/>
    </row>
    <row r="23" spans="6:7" ht="11.25">
      <c r="F23" s="22" t="s">
        <v>30</v>
      </c>
      <c r="G23" s="22">
        <v>10385.23</v>
      </c>
    </row>
    <row r="24" spans="6:7" ht="11.25">
      <c r="F24" s="22" t="s">
        <v>31</v>
      </c>
      <c r="G24" s="22">
        <v>130667.73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15966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1">
        <v>27331.69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2468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49846.16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18977.87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6">
        <v>973.22</v>
      </c>
    </row>
    <row r="33" spans="10:11" ht="11.25">
      <c r="J33" s="9" t="s">
        <v>39</v>
      </c>
      <c r="K33" s="8">
        <v>115562.94</v>
      </c>
    </row>
    <row r="34" spans="10:11" ht="11.25">
      <c r="J34" s="9" t="s">
        <v>40</v>
      </c>
      <c r="K34" s="8">
        <v>115562.94</v>
      </c>
    </row>
    <row r="35" spans="2:6" ht="12.75">
      <c r="B35" s="34" t="s">
        <v>41</v>
      </c>
      <c r="C35" s="34"/>
      <c r="D35" s="34"/>
      <c r="E35" s="34"/>
      <c r="F35" s="34"/>
    </row>
    <row r="36" spans="2:10" ht="11.25">
      <c r="B36" s="33" t="s">
        <v>42</v>
      </c>
      <c r="C36" s="33"/>
      <c r="D36" s="33"/>
      <c r="E36" s="35" t="s">
        <v>32</v>
      </c>
      <c r="F36" s="35"/>
      <c r="H36" s="12"/>
      <c r="I36" s="13"/>
      <c r="J36" s="13"/>
    </row>
    <row r="37" spans="2:8" ht="11.25">
      <c r="B37" s="31" t="s">
        <v>43</v>
      </c>
      <c r="C37" s="31"/>
      <c r="D37" s="31"/>
      <c r="E37" s="32">
        <f>C21</f>
        <v>196992.08</v>
      </c>
      <c r="F37" s="32"/>
      <c r="H37" s="12"/>
    </row>
    <row r="38" spans="2:8" ht="11.25">
      <c r="B38" s="29" t="s">
        <v>44</v>
      </c>
      <c r="C38" s="29"/>
      <c r="D38" s="29"/>
      <c r="E38" s="30">
        <v>35845.83</v>
      </c>
      <c r="F38" s="30"/>
      <c r="H38" s="12"/>
    </row>
    <row r="39" spans="2:8" ht="11.25">
      <c r="B39" s="29" t="s">
        <v>45</v>
      </c>
      <c r="C39" s="29"/>
      <c r="D39" s="29"/>
      <c r="E39" s="30">
        <v>11543.14</v>
      </c>
      <c r="F39" s="30"/>
      <c r="H39" s="12"/>
    </row>
    <row r="40" spans="2:8" ht="11.25">
      <c r="B40" s="29" t="s">
        <v>46</v>
      </c>
      <c r="C40" s="29"/>
      <c r="D40" s="29"/>
      <c r="E40" s="30">
        <v>1182.13</v>
      </c>
      <c r="F40" s="30"/>
      <c r="H40" s="12"/>
    </row>
    <row r="41" spans="2:8" ht="11.25">
      <c r="B41" s="29" t="s">
        <v>47</v>
      </c>
      <c r="C41" s="29"/>
      <c r="D41" s="29"/>
      <c r="E41" s="30">
        <v>1529.81</v>
      </c>
      <c r="F41" s="30"/>
      <c r="H41" s="12"/>
    </row>
    <row r="42" spans="2:8" ht="11.25">
      <c r="B42" s="31" t="s">
        <v>49</v>
      </c>
      <c r="C42" s="31"/>
      <c r="D42" s="31"/>
      <c r="E42" s="32">
        <v>46837.44</v>
      </c>
      <c r="F42" s="32"/>
      <c r="H42" s="12"/>
    </row>
    <row r="43" ht="11.25" customHeight="1"/>
  </sheetData>
  <sheetProtection/>
  <mergeCells count="4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36:D36"/>
    <mergeCell ref="E36:F36"/>
    <mergeCell ref="B37:D37"/>
    <mergeCell ref="E37:F37"/>
    <mergeCell ref="B41:D41"/>
    <mergeCell ref="E41:F41"/>
    <mergeCell ref="B42:D42"/>
    <mergeCell ref="E42:F42"/>
    <mergeCell ref="B38:D38"/>
    <mergeCell ref="E38:F38"/>
    <mergeCell ref="B39:D39"/>
    <mergeCell ref="E39:F39"/>
    <mergeCell ref="B40:D40"/>
    <mergeCell ref="E40:F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2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69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4</v>
      </c>
    </row>
    <row r="9" spans="6:8" ht="11.25">
      <c r="F9" s="24" t="s">
        <v>8</v>
      </c>
      <c r="H9" s="2">
        <v>64</v>
      </c>
    </row>
    <row r="10" spans="6:8" ht="11.25">
      <c r="F10" s="24" t="s">
        <v>9</v>
      </c>
      <c r="H10" s="1" t="s">
        <v>70</v>
      </c>
    </row>
    <row r="11" spans="6:8" ht="11.25">
      <c r="F11" s="24" t="s">
        <v>10</v>
      </c>
      <c r="H11" s="1" t="s">
        <v>71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1109469.14</v>
      </c>
      <c r="D21" s="39"/>
      <c r="E21" s="30">
        <v>1109469.14</v>
      </c>
      <c r="F21" s="30"/>
      <c r="G21" s="14">
        <v>927630.96</v>
      </c>
      <c r="H21" s="38"/>
      <c r="I21" s="39"/>
      <c r="J21" s="38">
        <f>H21+E39+E40+E41+E42+K34</f>
        <v>882400.08</v>
      </c>
      <c r="K21" s="39"/>
    </row>
    <row r="22" spans="3:11" ht="11.25">
      <c r="C22" s="42">
        <f>C21</f>
        <v>1109469.14</v>
      </c>
      <c r="D22" s="43"/>
      <c r="E22" s="44">
        <f>E21</f>
        <v>1109469.14</v>
      </c>
      <c r="F22" s="44"/>
      <c r="G22" s="8">
        <f>G21</f>
        <v>927630.96</v>
      </c>
      <c r="H22" s="42"/>
      <c r="I22" s="43"/>
      <c r="J22" s="42">
        <f>J21</f>
        <v>882400.08</v>
      </c>
      <c r="K22" s="43"/>
    </row>
    <row r="23" spans="6:7" ht="11.25">
      <c r="F23" s="22" t="s">
        <v>30</v>
      </c>
      <c r="G23" s="22">
        <v>204434.71</v>
      </c>
    </row>
    <row r="24" spans="6:7" ht="11.25">
      <c r="F24" s="22" t="s">
        <v>31</v>
      </c>
      <c r="G24" s="22">
        <v>1332670.47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62188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5">
        <v>295505.9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23071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168344.05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84949.96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1">
        <v>4356.41</v>
      </c>
    </row>
    <row r="33" spans="10:12" ht="11.25">
      <c r="J33" s="9" t="s">
        <v>39</v>
      </c>
      <c r="K33" s="8">
        <v>638415.32</v>
      </c>
      <c r="L33" s="23"/>
    </row>
    <row r="34" spans="10:11" ht="11.25">
      <c r="J34" s="9" t="s">
        <v>40</v>
      </c>
      <c r="K34" s="8">
        <v>638415.32</v>
      </c>
    </row>
    <row r="35" spans="2:6" ht="12.75">
      <c r="B35" s="34" t="s">
        <v>41</v>
      </c>
      <c r="C35" s="34"/>
      <c r="D35" s="34"/>
      <c r="E35" s="34"/>
      <c r="F35" s="34"/>
    </row>
    <row r="36" spans="2:10" ht="11.25">
      <c r="B36" s="33" t="s">
        <v>42</v>
      </c>
      <c r="C36" s="33"/>
      <c r="D36" s="33"/>
      <c r="E36" s="35" t="s">
        <v>32</v>
      </c>
      <c r="F36" s="35"/>
      <c r="H36" s="12"/>
      <c r="I36" s="13"/>
      <c r="J36" s="13"/>
    </row>
    <row r="37" spans="2:8" ht="11.25">
      <c r="B37" s="31" t="s">
        <v>43</v>
      </c>
      <c r="C37" s="31"/>
      <c r="D37" s="31"/>
      <c r="E37" s="32">
        <f>C21</f>
        <v>1109469.14</v>
      </c>
      <c r="F37" s="32"/>
      <c r="H37" s="12"/>
    </row>
    <row r="38" spans="2:8" ht="11.25">
      <c r="B38" s="29" t="s">
        <v>44</v>
      </c>
      <c r="C38" s="29"/>
      <c r="D38" s="29"/>
      <c r="E38" s="30">
        <v>162766.43</v>
      </c>
      <c r="F38" s="30"/>
      <c r="H38" s="12"/>
    </row>
    <row r="39" spans="2:8" ht="11.25">
      <c r="B39" s="29" t="s">
        <v>45</v>
      </c>
      <c r="C39" s="29"/>
      <c r="D39" s="29"/>
      <c r="E39" s="30">
        <v>50841.82</v>
      </c>
      <c r="F39" s="30"/>
      <c r="H39" s="12"/>
    </row>
    <row r="40" spans="2:8" ht="11.25">
      <c r="B40" s="29" t="s">
        <v>46</v>
      </c>
      <c r="C40" s="29"/>
      <c r="D40" s="29"/>
      <c r="E40" s="30">
        <v>5206.69</v>
      </c>
      <c r="F40" s="30"/>
      <c r="H40" s="12"/>
    </row>
    <row r="41" spans="2:8" ht="11.25">
      <c r="B41" s="29" t="s">
        <v>47</v>
      </c>
      <c r="C41" s="29"/>
      <c r="D41" s="29"/>
      <c r="E41" s="30">
        <v>6738.07</v>
      </c>
      <c r="F41" s="30"/>
      <c r="H41" s="12"/>
    </row>
    <row r="42" spans="2:8" ht="11.25">
      <c r="B42" s="31" t="s">
        <v>49</v>
      </c>
      <c r="C42" s="31"/>
      <c r="D42" s="31"/>
      <c r="E42" s="32">
        <v>181198.18</v>
      </c>
      <c r="F42" s="32"/>
      <c r="H42" s="12"/>
    </row>
    <row r="43" ht="11.25" customHeight="1"/>
  </sheetData>
  <sheetProtection/>
  <mergeCells count="4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36:D36"/>
    <mergeCell ref="E36:F36"/>
    <mergeCell ref="B37:D37"/>
    <mergeCell ref="E37:F37"/>
    <mergeCell ref="B41:D41"/>
    <mergeCell ref="E41:F41"/>
    <mergeCell ref="B42:D42"/>
    <mergeCell ref="E42:F42"/>
    <mergeCell ref="B38:D38"/>
    <mergeCell ref="E38:F38"/>
    <mergeCell ref="B39:D39"/>
    <mergeCell ref="E39:F39"/>
    <mergeCell ref="B40:D40"/>
    <mergeCell ref="E40:F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B2" sqref="B2:K2"/>
    </sheetView>
  </sheetViews>
  <sheetFormatPr defaultColWidth="10.66015625" defaultRowHeight="11.25"/>
  <cols>
    <col min="1" max="1" width="2.33203125" style="0" customWidth="1"/>
    <col min="2" max="2" width="39.66015625" style="0" customWidth="1"/>
    <col min="3" max="3" width="13.16015625" style="0" customWidth="1"/>
    <col min="4" max="4" width="12" style="0" customWidth="1"/>
    <col min="5" max="5" width="11.33203125" style="23" customWidth="1"/>
    <col min="6" max="6" width="8.33203125" style="23" customWidth="1"/>
    <col min="7" max="7" width="18.83203125" style="19" customWidth="1"/>
    <col min="8" max="8" width="12.66015625" style="0" customWidth="1"/>
    <col min="9" max="9" width="5.16015625" style="0" customWidth="1"/>
    <col min="10" max="10" width="9.16015625" style="0" customWidth="1"/>
    <col min="11" max="11" width="16" style="0" customWidth="1"/>
    <col min="12" max="12" width="11.5" style="0" customWidth="1"/>
    <col min="13" max="13" width="10" style="0" customWidth="1"/>
  </cols>
  <sheetData>
    <row r="1" ht="5.25" customHeight="1"/>
    <row r="2" spans="2:11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</row>
    <row r="6" spans="2:8" ht="11.25">
      <c r="B6" s="51" t="s">
        <v>76</v>
      </c>
      <c r="C6" s="51"/>
      <c r="D6" s="51"/>
      <c r="E6" s="51"/>
      <c r="F6" s="24" t="s">
        <v>3</v>
      </c>
      <c r="H6" s="1" t="s">
        <v>4</v>
      </c>
    </row>
    <row r="7" spans="2:8" ht="11.25">
      <c r="B7" s="51" t="s">
        <v>52</v>
      </c>
      <c r="C7" s="51"/>
      <c r="D7" s="51"/>
      <c r="E7" s="51"/>
      <c r="F7" s="24" t="s">
        <v>5</v>
      </c>
      <c r="H7" s="2">
        <v>5</v>
      </c>
    </row>
    <row r="8" spans="2:8" ht="11.25">
      <c r="B8" s="51" t="s">
        <v>6</v>
      </c>
      <c r="C8" s="51"/>
      <c r="D8" s="51"/>
      <c r="E8" s="51"/>
      <c r="F8" s="24" t="s">
        <v>7</v>
      </c>
      <c r="H8" s="2">
        <v>4</v>
      </c>
    </row>
    <row r="9" spans="6:8" ht="11.25">
      <c r="F9" s="24" t="s">
        <v>8</v>
      </c>
      <c r="H9" s="2">
        <v>64</v>
      </c>
    </row>
    <row r="10" spans="6:8" ht="11.25">
      <c r="F10" s="24" t="s">
        <v>9</v>
      </c>
      <c r="H10" s="1" t="s">
        <v>77</v>
      </c>
    </row>
    <row r="11" spans="6:8" ht="11.25">
      <c r="F11" s="24" t="s">
        <v>10</v>
      </c>
      <c r="H11" s="1" t="s">
        <v>78</v>
      </c>
    </row>
    <row r="12" spans="6:8" ht="11.25">
      <c r="F12" s="24" t="s">
        <v>12</v>
      </c>
      <c r="H12" s="1" t="s">
        <v>13</v>
      </c>
    </row>
    <row r="13" spans="6:8" ht="11.25">
      <c r="F13" s="24" t="s">
        <v>14</v>
      </c>
      <c r="H13" s="1" t="s">
        <v>13</v>
      </c>
    </row>
    <row r="15" spans="2:11" ht="11.25">
      <c r="B15" s="52" t="s">
        <v>15</v>
      </c>
      <c r="C15" s="52"/>
      <c r="D15" s="52" t="s">
        <v>16</v>
      </c>
      <c r="E15" s="52"/>
      <c r="G15" s="52" t="s">
        <v>17</v>
      </c>
      <c r="H15" s="52"/>
      <c r="I15" s="52"/>
      <c r="J15" s="52"/>
      <c r="K15" s="52" t="s">
        <v>16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7" t="s">
        <v>18</v>
      </c>
      <c r="C17" s="47"/>
      <c r="D17" s="48" t="s">
        <v>20</v>
      </c>
      <c r="E17" s="48"/>
      <c r="G17" s="20"/>
      <c r="H17" s="49"/>
      <c r="I17" s="49"/>
      <c r="J17" s="3"/>
      <c r="K17" s="3"/>
    </row>
    <row r="19" ht="11.25">
      <c r="B19" s="4" t="s">
        <v>22</v>
      </c>
    </row>
    <row r="20" spans="2:11" ht="11.25">
      <c r="B20" s="5" t="s">
        <v>23</v>
      </c>
      <c r="C20" s="36" t="s">
        <v>24</v>
      </c>
      <c r="D20" s="37"/>
      <c r="E20" s="35" t="s">
        <v>25</v>
      </c>
      <c r="F20" s="35"/>
      <c r="G20" s="21" t="s">
        <v>26</v>
      </c>
      <c r="H20" s="36" t="s">
        <v>27</v>
      </c>
      <c r="I20" s="37"/>
      <c r="J20" s="36" t="s">
        <v>28</v>
      </c>
      <c r="K20" s="37"/>
    </row>
    <row r="21" spans="2:11" ht="11.25">
      <c r="B21" s="7" t="s">
        <v>29</v>
      </c>
      <c r="C21" s="38">
        <v>1105813.09</v>
      </c>
      <c r="D21" s="39"/>
      <c r="E21" s="30">
        <v>1105813.09</v>
      </c>
      <c r="F21" s="30"/>
      <c r="G21" s="14">
        <v>1038593.74</v>
      </c>
      <c r="H21" s="38"/>
      <c r="I21" s="39"/>
      <c r="J21" s="38">
        <f>E42+E43+E44+E45+E46+K34+K38</f>
        <v>1131437.27</v>
      </c>
      <c r="K21" s="39"/>
    </row>
    <row r="22" spans="3:11" ht="11.25">
      <c r="C22" s="42">
        <f>C21</f>
        <v>1105813.09</v>
      </c>
      <c r="D22" s="43"/>
      <c r="E22" s="44">
        <f>E21</f>
        <v>1105813.09</v>
      </c>
      <c r="F22" s="44"/>
      <c r="G22" s="8">
        <f>G21</f>
        <v>1038593.74</v>
      </c>
      <c r="H22" s="42"/>
      <c r="I22" s="43"/>
      <c r="J22" s="42">
        <f>J21</f>
        <v>1131437.27</v>
      </c>
      <c r="K22" s="43"/>
    </row>
    <row r="23" spans="6:7" ht="11.25">
      <c r="F23" s="22" t="s">
        <v>30</v>
      </c>
      <c r="G23" s="22">
        <v>86888.29</v>
      </c>
    </row>
    <row r="24" spans="6:7" ht="11.25">
      <c r="F24" s="22" t="s">
        <v>31</v>
      </c>
      <c r="G24" s="22">
        <v>894890.02</v>
      </c>
    </row>
    <row r="26" spans="2:11" ht="11.25">
      <c r="B26" s="33" t="s">
        <v>29</v>
      </c>
      <c r="C26" s="33"/>
      <c r="D26" s="33"/>
      <c r="E26" s="33"/>
      <c r="F26" s="33"/>
      <c r="G26" s="33"/>
      <c r="H26" s="33"/>
      <c r="I26" s="33"/>
      <c r="J26" s="33"/>
      <c r="K26" s="6" t="s">
        <v>32</v>
      </c>
    </row>
    <row r="27" spans="2:11" ht="11.25">
      <c r="B27" s="31" t="s">
        <v>33</v>
      </c>
      <c r="C27" s="31"/>
      <c r="D27" s="31"/>
      <c r="E27" s="31"/>
      <c r="F27" s="31"/>
      <c r="G27" s="31"/>
      <c r="H27" s="31"/>
      <c r="I27" s="31"/>
      <c r="J27" s="31"/>
      <c r="K27" s="10">
        <v>27040</v>
      </c>
    </row>
    <row r="28" spans="2:11" ht="11.25">
      <c r="B28" s="31" t="s">
        <v>34</v>
      </c>
      <c r="C28" s="31"/>
      <c r="D28" s="31"/>
      <c r="E28" s="31"/>
      <c r="F28" s="31"/>
      <c r="G28" s="31"/>
      <c r="H28" s="31"/>
      <c r="I28" s="31"/>
      <c r="J28" s="31"/>
      <c r="K28" s="11">
        <v>203144.84</v>
      </c>
    </row>
    <row r="29" spans="2:11" ht="11.25">
      <c r="B29" s="31" t="s">
        <v>35</v>
      </c>
      <c r="C29" s="31"/>
      <c r="D29" s="31"/>
      <c r="E29" s="31"/>
      <c r="F29" s="31"/>
      <c r="G29" s="31"/>
      <c r="H29" s="31"/>
      <c r="I29" s="31"/>
      <c r="J29" s="31"/>
      <c r="K29" s="10">
        <v>17149</v>
      </c>
    </row>
    <row r="30" spans="2:11" ht="11.25">
      <c r="B30" s="31" t="s">
        <v>36</v>
      </c>
      <c r="C30" s="31"/>
      <c r="D30" s="31"/>
      <c r="E30" s="31"/>
      <c r="F30" s="31"/>
      <c r="G30" s="31"/>
      <c r="H30" s="31"/>
      <c r="I30" s="31"/>
      <c r="J30" s="31"/>
      <c r="K30" s="11">
        <v>223085.58</v>
      </c>
    </row>
    <row r="31" spans="2:11" ht="11.25"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11">
        <v>87190.74</v>
      </c>
    </row>
    <row r="32" spans="2:11" ht="11.25">
      <c r="B32" s="31" t="s">
        <v>38</v>
      </c>
      <c r="C32" s="31"/>
      <c r="D32" s="31"/>
      <c r="E32" s="31"/>
      <c r="F32" s="31"/>
      <c r="G32" s="31"/>
      <c r="H32" s="31"/>
      <c r="I32" s="31"/>
      <c r="J32" s="31"/>
      <c r="K32" s="11">
        <v>4471.32</v>
      </c>
    </row>
    <row r="33" spans="10:11" ht="11.25">
      <c r="J33" s="9" t="s">
        <v>39</v>
      </c>
      <c r="K33" s="8">
        <v>562081.48</v>
      </c>
    </row>
    <row r="34" spans="10:11" ht="11.25">
      <c r="J34" s="9" t="s">
        <v>40</v>
      </c>
      <c r="K34" s="8">
        <v>562081.48</v>
      </c>
    </row>
    <row r="36" spans="2:11" ht="11.25"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6" t="s">
        <v>32</v>
      </c>
    </row>
    <row r="37" spans="2:11" ht="11.25">
      <c r="B37" s="31" t="s">
        <v>33</v>
      </c>
      <c r="C37" s="31"/>
      <c r="D37" s="31"/>
      <c r="E37" s="31"/>
      <c r="F37" s="31"/>
      <c r="G37" s="31"/>
      <c r="H37" s="31"/>
      <c r="I37" s="31"/>
      <c r="J37" s="31"/>
      <c r="K37" s="10">
        <v>136934</v>
      </c>
    </row>
    <row r="38" spans="10:11" ht="11.25">
      <c r="J38" s="9" t="s">
        <v>39</v>
      </c>
      <c r="K38" s="18">
        <v>136934</v>
      </c>
    </row>
    <row r="39" spans="2:6" ht="12.75">
      <c r="B39" s="34" t="s">
        <v>41</v>
      </c>
      <c r="C39" s="34"/>
      <c r="D39" s="34"/>
      <c r="E39" s="34"/>
      <c r="F39" s="34"/>
    </row>
    <row r="40" spans="2:10" ht="11.25">
      <c r="B40" s="33" t="s">
        <v>42</v>
      </c>
      <c r="C40" s="33"/>
      <c r="D40" s="33"/>
      <c r="E40" s="35" t="s">
        <v>32</v>
      </c>
      <c r="F40" s="35"/>
      <c r="H40" s="12"/>
      <c r="I40" s="13"/>
      <c r="J40" s="13"/>
    </row>
    <row r="41" spans="2:8" ht="11.25">
      <c r="B41" s="31" t="s">
        <v>43</v>
      </c>
      <c r="C41" s="31"/>
      <c r="D41" s="31"/>
      <c r="E41" s="32">
        <f>C21</f>
        <v>1105813.09</v>
      </c>
      <c r="F41" s="32"/>
      <c r="H41" s="12"/>
    </row>
    <row r="42" spans="2:8" ht="11.25">
      <c r="B42" s="29" t="s">
        <v>44</v>
      </c>
      <c r="C42" s="29"/>
      <c r="D42" s="29"/>
      <c r="E42" s="30">
        <v>173294.09</v>
      </c>
      <c r="F42" s="30"/>
      <c r="H42" s="12"/>
    </row>
    <row r="43" spans="2:8" ht="11.25">
      <c r="B43" s="29" t="s">
        <v>45</v>
      </c>
      <c r="C43" s="29"/>
      <c r="D43" s="29"/>
      <c r="E43" s="30">
        <v>53017.08</v>
      </c>
      <c r="F43" s="30"/>
      <c r="H43" s="12"/>
    </row>
    <row r="44" spans="2:8" ht="11.25">
      <c r="B44" s="29" t="s">
        <v>46</v>
      </c>
      <c r="C44" s="29"/>
      <c r="D44" s="29"/>
      <c r="E44" s="30">
        <v>5429.46</v>
      </c>
      <c r="F44" s="30"/>
      <c r="H44" s="12"/>
    </row>
    <row r="45" spans="2:8" ht="11.25">
      <c r="B45" s="29" t="s">
        <v>47</v>
      </c>
      <c r="C45" s="29"/>
      <c r="D45" s="29"/>
      <c r="E45" s="30">
        <v>7026.36</v>
      </c>
      <c r="F45" s="30"/>
      <c r="H45" s="12"/>
    </row>
    <row r="46" spans="2:8" ht="11.25">
      <c r="B46" s="31" t="s">
        <v>49</v>
      </c>
      <c r="C46" s="31"/>
      <c r="D46" s="31"/>
      <c r="E46" s="32">
        <v>193654.8</v>
      </c>
      <c r="F46" s="32"/>
      <c r="H46" s="12"/>
    </row>
    <row r="47" ht="11.25" customHeight="1"/>
    <row r="48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C20:D20"/>
    <mergeCell ref="E20:F20"/>
    <mergeCell ref="H20:I20"/>
    <mergeCell ref="J20:K20"/>
    <mergeCell ref="C21:D21"/>
    <mergeCell ref="E21:F21"/>
    <mergeCell ref="H21:I21"/>
    <mergeCell ref="J21:K21"/>
    <mergeCell ref="C22:D22"/>
    <mergeCell ref="E22:F22"/>
    <mergeCell ref="H22:I22"/>
    <mergeCell ref="J22:K22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 Левченко</cp:lastModifiedBy>
  <cp:lastPrinted>2019-03-14T05:23:45Z</cp:lastPrinted>
  <dcterms:created xsi:type="dcterms:W3CDTF">2019-03-12T23:15:01Z</dcterms:created>
  <dcterms:modified xsi:type="dcterms:W3CDTF">2019-03-31T06:52:22Z</dcterms:modified>
  <cp:category/>
  <cp:version/>
  <cp:contentType/>
  <cp:contentStatus/>
  <cp:revision>1</cp:revision>
</cp:coreProperties>
</file>