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73" activeTab="1"/>
  </bookViews>
  <sheets>
    <sheet name="Школьная, д. 8" sheetId="1" r:id="rId1"/>
    <sheet name="Школьная, д. 6" sheetId="2" r:id="rId2"/>
    <sheet name="Школьная, д. 5" sheetId="3" r:id="rId3"/>
    <sheet name="Школьная, д. 4" sheetId="4" r:id="rId4"/>
    <sheet name="Школьная, д. 3" sheetId="5" r:id="rId5"/>
    <sheet name="Школьная, д. 2" sheetId="6" r:id="rId6"/>
    <sheet name="Школьная, д. 10" sheetId="7" r:id="rId7"/>
    <sheet name="Центральная, д. 9" sheetId="8" r:id="rId8"/>
    <sheet name="Центральная, д. 7" sheetId="9" r:id="rId9"/>
    <sheet name="Центральная, д. 6" sheetId="10" r:id="rId10"/>
    <sheet name="Центральная, д. 4" sheetId="11" r:id="rId11"/>
    <sheet name="Центральная, д. 3" sheetId="12" r:id="rId12"/>
    <sheet name="Центральная, д. 21" sheetId="13" r:id="rId13"/>
    <sheet name="Центральная, д. 2" sheetId="14" r:id="rId14"/>
    <sheet name="Центральная, д. 19" sheetId="15" r:id="rId15"/>
    <sheet name="Центральная, д. 17" sheetId="16" r:id="rId16"/>
    <sheet name="Центральная, д. 12" sheetId="17" r:id="rId17"/>
    <sheet name="Центральная, д. 11" sheetId="18" r:id="rId18"/>
    <sheet name="Центральная, д. 10" sheetId="19" r:id="rId19"/>
    <sheet name="Садовая, д. 9" sheetId="20" r:id="rId20"/>
    <sheet name="Садовая, д. 7" sheetId="21" r:id="rId21"/>
    <sheet name="Садовая, д. 6" sheetId="22" r:id="rId22"/>
    <sheet name="Садовая, д. 4" sheetId="23" r:id="rId23"/>
    <sheet name="Садовая, д. 2" sheetId="24" r:id="rId24"/>
    <sheet name="Садовая, д. 1" sheetId="25" r:id="rId25"/>
    <sheet name="пер. Комсомольский, д. 8" sheetId="26" r:id="rId26"/>
    <sheet name="пер. Комсомольский, д. 6" sheetId="27" r:id="rId27"/>
    <sheet name="пер. Комсомольский, д. 5" sheetId="28" r:id="rId28"/>
    <sheet name="пер. Комсомольский, д. 4" sheetId="29" r:id="rId29"/>
    <sheet name="пер. Комсомольский, д. 3" sheetId="30" r:id="rId30"/>
    <sheet name="пер. Комсомольский, д. 2" sheetId="31" r:id="rId31"/>
    <sheet name="пер. Комсомольский, д. 10" sheetId="32" r:id="rId32"/>
    <sheet name="пер. Комсомольский, д. 1" sheetId="33" r:id="rId33"/>
  </sheets>
  <definedNames/>
  <calcPr fullCalcOnLoad="1" refMode="R1C1"/>
</workbook>
</file>

<file path=xl/sharedStrings.xml><?xml version="1.0" encoding="utf-8"?>
<sst xmlns="http://schemas.openxmlformats.org/spreadsheetml/2006/main" count="2160" uniqueCount="145">
  <si>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</si>
  <si>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</si>
  <si>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</si>
  <si>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</si>
  <si>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9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</si>
  <si>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</si>
  <si>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</si>
  <si>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</si>
  <si>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</si>
  <si>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</si>
  <si>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</si>
  <si>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</si>
  <si>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</si>
  <si>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</si>
  <si>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</si>
  <si>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</si>
  <si>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</si>
  <si>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</si>
  <si>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</si>
  <si>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</si>
  <si>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</si>
  <si>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</si>
  <si>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</si>
  <si>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</si>
  <si>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</si>
  <si>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</si>
  <si>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</si>
  <si>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</si>
  <si>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</si>
  <si>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</si>
  <si>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</si>
  <si>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</si>
  <si>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</si>
  <si>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</si>
  <si>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</si>
  <si>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</si>
  <si>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Адрес: ДРУЖБА, КОМСОМОЛЬСКИЙ ПЕР, д. 1</t>
  </si>
  <si>
    <t>Кирпичный</t>
  </si>
  <si>
    <t>597,33 / 597,33 м. кв.</t>
  </si>
  <si>
    <t>600 м. кв.</t>
  </si>
  <si>
    <t>да</t>
  </si>
  <si>
    <t>Газоснабжение</t>
  </si>
  <si>
    <t>Да</t>
  </si>
  <si>
    <t>Ремонт и обслуживание конструктивных элементов</t>
  </si>
  <si>
    <t xml:space="preserve">    Ремонт фасадов, цоколей, крылец, балконов</t>
  </si>
  <si>
    <t xml:space="preserve">    Ремонт и замена дверей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</si>
  <si>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</si>
  <si>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</si>
  <si>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</si>
  <si>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</si>
  <si>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</si>
  <si>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</si>
  <si>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</si>
  <si>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</si>
  <si>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</si>
  <si>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</si>
  <si>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</si>
  <si>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Адрес: ДРУЖБА, КОМСОМОЛЬСКИЙ ПЕР, д. 10</t>
  </si>
  <si>
    <t>611,5 / 611,5 м. кв.</t>
  </si>
  <si>
    <t>Нет</t>
  </si>
  <si>
    <t xml:space="preserve">    Ремонт стен, перегородок, полов</t>
  </si>
  <si>
    <t xml:space="preserve">    Ремонт канализации</t>
  </si>
  <si>
    <t xml:space="preserve">    Ремонт подъездного отопления</t>
  </si>
  <si>
    <t>Адрес: ДРУЖБА, КОМСОМОЛЬСКИЙ ПЕР, д. 2</t>
  </si>
  <si>
    <t>1 085,8 / 713,9 м. кв.</t>
  </si>
  <si>
    <t xml:space="preserve">    Плотницкие и стекольные работы</t>
  </si>
  <si>
    <t xml:space="preserve">    Ремонт ХВС</t>
  </si>
  <si>
    <t>Адрес: ДРУЖБА, КОМСОМОЛЬСКИЙ ПЕР, д. 3</t>
  </si>
  <si>
    <t>1 049,9 / 660,6 м. кв.</t>
  </si>
  <si>
    <t>Адрес: ДРУЖБА, КОМСОМОЛЬСКИЙ ПЕР, д. 4</t>
  </si>
  <si>
    <t>954,2 / 585,3 м. кв.</t>
  </si>
  <si>
    <t xml:space="preserve">    Прочие работы</t>
  </si>
  <si>
    <t>Адрес: ДРУЖБА, КОМСОМОЛЬСКИЙ ПЕР, д. 5</t>
  </si>
  <si>
    <t>978,2 / 594,5 м. кв.</t>
  </si>
  <si>
    <t xml:space="preserve">    Ремонт кровли</t>
  </si>
  <si>
    <t>Адрес: ДРУЖБА, КОМСОМОЛЬСКИЙ ПЕР, д. 6</t>
  </si>
  <si>
    <t>996,9 / 627,3 м. кв.</t>
  </si>
  <si>
    <t>Адрес: ДРУЖБА, КОМСОМОЛЬСКИЙ ПЕР, д. 8</t>
  </si>
  <si>
    <t>987,7 / 584,8 м. кв.</t>
  </si>
  <si>
    <t xml:space="preserve">    Очистка кровли</t>
  </si>
  <si>
    <t>Адрес: ДРУЖБА, САДОВАЯ, д. 1</t>
  </si>
  <si>
    <t>987,2 / 590,8 м. кв.</t>
  </si>
  <si>
    <t>Кровля</t>
  </si>
  <si>
    <t>Адрес: ДРУЖБА, САДОВАЯ, д. 2</t>
  </si>
  <si>
    <t>927,2 / 593,7 м. кв.</t>
  </si>
  <si>
    <t>Текущий ремонт</t>
  </si>
  <si>
    <t xml:space="preserve">    Ремонт подъезда</t>
  </si>
  <si>
    <t>Адрес: ДРУЖБА, САДОВАЯ, д. 4</t>
  </si>
  <si>
    <t>608,6 / 608,6 м. кв.</t>
  </si>
  <si>
    <t>Адрес: ДРУЖБА, САДОВАЯ, д. 6</t>
  </si>
  <si>
    <t>992,1 / 595,7 м. кв.</t>
  </si>
  <si>
    <t>Адрес: ДРУЖБА, САДОВАЯ, д. 7</t>
  </si>
  <si>
    <t>972 / 583,2 м. кв.</t>
  </si>
  <si>
    <t>Адрес: ДРУЖБА, САДОВАЯ, д. 9</t>
  </si>
  <si>
    <t>583,1 / 583,1 м. кв.</t>
  </si>
  <si>
    <t>Адрес: ДРУЖБА, ЦЕНТРАЛЬНАЯ, д. 10</t>
  </si>
  <si>
    <t>793,8 / 732,2 м. кв.</t>
  </si>
  <si>
    <t>Вид строения</t>
  </si>
  <si>
    <t>Горячая вода</t>
  </si>
  <si>
    <t>Шиферная</t>
  </si>
  <si>
    <t>Отопление</t>
  </si>
  <si>
    <t>Центральное</t>
  </si>
  <si>
    <t>Подвальные помещения</t>
  </si>
  <si>
    <t>Канализация</t>
  </si>
  <si>
    <t>Холодная вода</t>
  </si>
  <si>
    <t>Адрес: ДРУЖБА, ЦЕНТРАЛЬНАЯ, д. 11</t>
  </si>
  <si>
    <t>737,3 / 690,5 м. кв.</t>
  </si>
  <si>
    <t>Адрес: ДРУЖБА, ЦЕНТРАЛЬНАЯ, д. 12</t>
  </si>
  <si>
    <t>747,1 / 747,1 м. кв.</t>
  </si>
  <si>
    <t>350 м. кв.</t>
  </si>
  <si>
    <t>Адрес: ДРУЖБА, ЦЕНТРАЛЬНАЯ, д. 17</t>
  </si>
  <si>
    <t>641,5 / 641,5 м. кв.</t>
  </si>
  <si>
    <t>Адрес: ДРУЖБА, ЦЕНТРАЛЬНАЯ, д. 19</t>
  </si>
  <si>
    <t>643,9 / 643,9 м. кв.</t>
  </si>
  <si>
    <t>Адрес: ДРУЖБА, ЦЕНТРАЛЬНАЯ, д. 2</t>
  </si>
  <si>
    <t>809,8 / 743,1 м. кв.</t>
  </si>
  <si>
    <t>Адрес: ДРУЖБА, ЦЕНТРАЛЬНАЯ, д. 21</t>
  </si>
  <si>
    <t>695,6 / 648,8 м. кв.</t>
  </si>
  <si>
    <t>Адрес: ДРУЖБА, ЦЕНТРАЛЬНАЯ, д. 3</t>
  </si>
  <si>
    <t>691,8 / 644,4 м. кв.</t>
  </si>
  <si>
    <t>Адрес: ДРУЖБА, ЦЕНТРАЛЬНАЯ, д. 4</t>
  </si>
  <si>
    <t>693,2 / 643 м. кв.</t>
  </si>
  <si>
    <t>Адрес: ДРУЖБА, ЦЕНТРАЛЬНАЯ, д. 6</t>
  </si>
  <si>
    <t>642,9 / 642,9 м. кв.</t>
  </si>
  <si>
    <t>Адрес: ДРУЖБА, ЦЕНТРАЛЬНАЯ, д. 7</t>
  </si>
  <si>
    <t>731,3 / 683,1 м. кв.</t>
  </si>
  <si>
    <t>Адрес: ДРУЖБА, ЦЕНТРАЛЬНАЯ, д. 9</t>
  </si>
  <si>
    <t>691,1 / 691,1 м. кв.</t>
  </si>
  <si>
    <t>Адрес: ДРУЖБА, ШКОЛЬНАЯ, д. 10</t>
  </si>
  <si>
    <t>612,6 / 612,6 м. кв.</t>
  </si>
  <si>
    <t>Адрес: ДРУЖБА, ШКОЛЬНАЯ, д. 2</t>
  </si>
  <si>
    <t>866 / 866 м. кв.</t>
  </si>
  <si>
    <t>Адрес: ДРУЖБА, ШКОЛЬНАЯ, д. 3</t>
  </si>
  <si>
    <t>423 / 380,2 м. кв.</t>
  </si>
  <si>
    <t>Адрес: ДРУЖБА, ШКОЛЬНАЯ, д. 4</t>
  </si>
  <si>
    <t>845 / 845 м. кв.</t>
  </si>
  <si>
    <t>Адрес: ДРУЖБА, ШКОЛЬНАЯ, д. 5</t>
  </si>
  <si>
    <t>806 / 743,7 м. кв.</t>
  </si>
  <si>
    <t>Адрес: ДРУЖБА, ШКОЛЬНАЯ, д. 6</t>
  </si>
  <si>
    <t>746,4 / 746,4 м. кв.</t>
  </si>
  <si>
    <t>Адрес: ДРУЖБА, ШКОЛЬНАЯ, д. 8</t>
  </si>
  <si>
    <t>955,2 / 577,8 м. кв.</t>
  </si>
  <si>
    <t xml:space="preserve">КР СОИ </t>
  </si>
  <si>
    <t xml:space="preserve"> </t>
  </si>
  <si>
    <t xml:space="preserve">    Прочие работы (очистка вентканалов)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</si>
</sst>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;[Red]\-#,##0.0"/>
    <numFmt numFmtId="173" formatCode="#,##0.00;[Red]\-#,##0.00"/>
    <numFmt numFmtId="174" formatCode="#,##0;[Red]\-#,##0"/>
    <numFmt numFmtId="175" formatCode="0;[Red]\-0"/>
    <numFmt numFmtId="176" formatCode="0.00;[Red]\-0.00"/>
    <numFmt numFmtId="177" formatCode="0.0;[Red]\-0.0"/>
    <numFmt numFmtId="178" formatCode="0.00_ ;[Red]\-0.0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_ ;[Red]\-#,##0.00\ "/>
    <numFmt numFmtId="186" formatCode="#,##0.0_ ;[Red]\-#,##0.0\ "/>
    <numFmt numFmtId="187" formatCode="#,##0.000;[Red]\-#,##0.000"/>
    <numFmt numFmtId="188" formatCode="0.000;[Red]\-0.000"/>
  </numFmts>
  <fonts count="38">
    <font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6E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/>
    </xf>
    <xf numFmtId="172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174" fontId="3" fillId="0" borderId="10" xfId="0" applyNumberFormat="1" applyFont="1" applyBorder="1" applyAlignment="1">
      <alignment horizontal="right" vertical="top"/>
    </xf>
    <xf numFmtId="174" fontId="2" fillId="0" borderId="10" xfId="0" applyNumberFormat="1" applyFont="1" applyBorder="1" applyAlignment="1">
      <alignment horizontal="right" vertical="top"/>
    </xf>
    <xf numFmtId="175" fontId="2" fillId="0" borderId="10" xfId="0" applyNumberFormat="1" applyFont="1" applyBorder="1" applyAlignment="1">
      <alignment horizontal="right" vertical="top"/>
    </xf>
    <xf numFmtId="173" fontId="3" fillId="0" borderId="1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3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172" fontId="3" fillId="0" borderId="10" xfId="0" applyNumberFormat="1" applyFont="1" applyBorder="1" applyAlignment="1">
      <alignment horizontal="right" vertical="top"/>
    </xf>
    <xf numFmtId="172" fontId="3" fillId="0" borderId="0" xfId="0" applyNumberFormat="1" applyFont="1" applyAlignment="1">
      <alignment horizontal="right"/>
    </xf>
    <xf numFmtId="177" fontId="3" fillId="0" borderId="10" xfId="0" applyNumberFormat="1" applyFont="1" applyBorder="1" applyAlignment="1">
      <alignment horizontal="right" vertical="top"/>
    </xf>
    <xf numFmtId="175" fontId="3" fillId="0" borderId="10" xfId="0" applyNumberFormat="1" applyFont="1" applyBorder="1" applyAlignment="1">
      <alignment horizontal="right" vertical="top"/>
    </xf>
    <xf numFmtId="185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 vertical="top"/>
    </xf>
    <xf numFmtId="186" fontId="2" fillId="0" borderId="0" xfId="0" applyNumberFormat="1" applyFont="1" applyAlignment="1">
      <alignment horizontal="left"/>
    </xf>
    <xf numFmtId="173" fontId="2" fillId="0" borderId="0" xfId="0" applyNumberFormat="1" applyFont="1" applyAlignment="1">
      <alignment horizontal="left"/>
    </xf>
    <xf numFmtId="17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2" fillId="33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right" vertical="top"/>
    </xf>
    <xf numFmtId="173" fontId="2" fillId="0" borderId="11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3" fontId="3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3" fontId="3" fillId="0" borderId="10" xfId="0" applyNumberFormat="1" applyFont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zoomScalePageLayoutView="0" workbookViewId="0" topLeftCell="A1">
      <selection activeCell="E39" sqref="E39:F39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140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141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234661.94</v>
      </c>
      <c r="D21" s="12">
        <v>234661.94</v>
      </c>
      <c r="E21" s="44">
        <v>223853.83</v>
      </c>
      <c r="F21" s="44"/>
      <c r="G21" s="45">
        <f>K36+E41+E42+E43+E44+E45</f>
        <v>182370.81999999998</v>
      </c>
      <c r="H21" s="46"/>
    </row>
    <row r="22" spans="7:8" ht="11.25">
      <c r="G22" s="13" t="s">
        <v>24</v>
      </c>
      <c r="H22" s="14">
        <v>10808.11</v>
      </c>
    </row>
    <row r="23" spans="7:8" ht="11.25">
      <c r="G23" s="13" t="s">
        <v>25</v>
      </c>
      <c r="H23" s="14">
        <v>140226.89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5729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5729</v>
      </c>
    </row>
    <row r="28" spans="2:11" ht="11.25"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18">
        <v>19559.85</v>
      </c>
    </row>
    <row r="29" spans="2:11" ht="11.25"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12">
        <v>440</v>
      </c>
    </row>
    <row r="30" spans="2:11" ht="11.25">
      <c r="B30" s="48" t="s">
        <v>61</v>
      </c>
      <c r="C30" s="48"/>
      <c r="D30" s="48"/>
      <c r="E30" s="48"/>
      <c r="F30" s="48"/>
      <c r="G30" s="48"/>
      <c r="H30" s="48"/>
      <c r="I30" s="48"/>
      <c r="J30" s="48"/>
      <c r="K30" s="12">
        <v>2225</v>
      </c>
    </row>
    <row r="31" spans="2:11" ht="11.25"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12">
        <v>12180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4714.85</v>
      </c>
    </row>
    <row r="33" spans="2:13" ht="11.25">
      <c r="B33" s="47" t="s">
        <v>53</v>
      </c>
      <c r="C33" s="47"/>
      <c r="D33" s="47"/>
      <c r="E33" s="47"/>
      <c r="F33" s="47"/>
      <c r="G33" s="47"/>
      <c r="H33" s="47"/>
      <c r="I33" s="47"/>
      <c r="J33" s="47"/>
      <c r="K33" s="18">
        <v>57524.51</v>
      </c>
      <c r="M33" s="28"/>
    </row>
    <row r="34" spans="2:11" ht="11.25"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18">
        <v>17056.66</v>
      </c>
    </row>
    <row r="35" spans="2:11" ht="11.25">
      <c r="B35" s="47" t="s">
        <v>55</v>
      </c>
      <c r="C35" s="47"/>
      <c r="D35" s="47"/>
      <c r="E35" s="47"/>
      <c r="F35" s="47"/>
      <c r="G35" s="47"/>
      <c r="H35" s="47"/>
      <c r="I35" s="47"/>
      <c r="J35" s="47"/>
      <c r="K35" s="18">
        <v>762.7</v>
      </c>
    </row>
    <row r="36" spans="10:12" ht="11.25">
      <c r="J36" s="13" t="s">
        <v>56</v>
      </c>
      <c r="K36" s="20">
        <v>100632.72</v>
      </c>
      <c r="L36" s="28"/>
    </row>
    <row r="37" spans="2:6" ht="12.75">
      <c r="B37" s="49" t="s">
        <v>26</v>
      </c>
      <c r="C37" s="49"/>
      <c r="D37" s="49"/>
      <c r="E37" s="49"/>
      <c r="F37" s="49"/>
    </row>
    <row r="38" spans="2:10" ht="11.25">
      <c r="B38" s="41" t="s">
        <v>27</v>
      </c>
      <c r="C38" s="41"/>
      <c r="D38" s="41"/>
      <c r="E38" s="41" t="s">
        <v>28</v>
      </c>
      <c r="F38" s="41"/>
      <c r="I38" s="21"/>
      <c r="J38" s="21"/>
    </row>
    <row r="39" spans="2:6" ht="11.25">
      <c r="B39" s="47" t="s">
        <v>29</v>
      </c>
      <c r="C39" s="47"/>
      <c r="D39" s="47"/>
      <c r="E39" s="50">
        <v>234661.94</v>
      </c>
      <c r="F39" s="50"/>
    </row>
    <row r="40" spans="2:6" ht="11.25">
      <c r="B40" s="47" t="s">
        <v>30</v>
      </c>
      <c r="C40" s="47"/>
      <c r="D40" s="47"/>
      <c r="E40" s="51"/>
      <c r="F40" s="51"/>
    </row>
    <row r="41" spans="2:6" ht="11.25">
      <c r="B41" s="48" t="s">
        <v>31</v>
      </c>
      <c r="C41" s="48"/>
      <c r="D41" s="48"/>
      <c r="E41" s="44">
        <v>36193.39</v>
      </c>
      <c r="F41" s="44"/>
    </row>
    <row r="42" spans="2:6" ht="11.25">
      <c r="B42" s="48" t="s">
        <v>33</v>
      </c>
      <c r="C42" s="48"/>
      <c r="D42" s="48"/>
      <c r="E42" s="44">
        <v>1317.38</v>
      </c>
      <c r="F42" s="44"/>
    </row>
    <row r="43" spans="2:6" ht="11.25">
      <c r="B43" s="48" t="s">
        <v>34</v>
      </c>
      <c r="C43" s="48"/>
      <c r="D43" s="48"/>
      <c r="E43" s="44">
        <v>1664.06</v>
      </c>
      <c r="F43" s="44"/>
    </row>
    <row r="44" spans="2:6" ht="11.25">
      <c r="B44" s="47" t="s">
        <v>35</v>
      </c>
      <c r="C44" s="47"/>
      <c r="D44" s="47"/>
      <c r="E44" s="50">
        <v>34668</v>
      </c>
      <c r="F44" s="50"/>
    </row>
    <row r="45" spans="2:6" ht="11.25" customHeight="1">
      <c r="B45" s="47" t="s">
        <v>142</v>
      </c>
      <c r="C45" s="47"/>
      <c r="D45" s="47"/>
      <c r="E45" s="50">
        <v>7895.27</v>
      </c>
      <c r="F45" s="50"/>
    </row>
    <row r="46" ht="11.25" customHeight="1"/>
  </sheetData>
  <sheetProtection/>
  <mergeCells count="45">
    <mergeCell ref="B45:D45"/>
    <mergeCell ref="E45:F45"/>
    <mergeCell ref="B41:D41"/>
    <mergeCell ref="E41:F41"/>
    <mergeCell ref="B42:D42"/>
    <mergeCell ref="E42:F42"/>
    <mergeCell ref="B43:D43"/>
    <mergeCell ref="E43:F43"/>
    <mergeCell ref="B39:D39"/>
    <mergeCell ref="E39:F39"/>
    <mergeCell ref="B40:D40"/>
    <mergeCell ref="E40:F40"/>
    <mergeCell ref="B44:D44"/>
    <mergeCell ref="E44:F44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122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123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253739.78</v>
      </c>
      <c r="D25" s="12">
        <v>253739.78</v>
      </c>
      <c r="E25" s="44">
        <v>205826.48</v>
      </c>
      <c r="F25" s="44"/>
      <c r="G25" s="45">
        <f>K41+E46+E47+E48+E49+E50</f>
        <v>197068.75999999998</v>
      </c>
      <c r="H25" s="46"/>
    </row>
    <row r="26" spans="7:8" ht="11.25">
      <c r="G26" s="13" t="s">
        <v>24</v>
      </c>
      <c r="H26" s="25">
        <v>47913.3</v>
      </c>
    </row>
    <row r="27" spans="7:8" ht="11.25">
      <c r="G27" s="13" t="s">
        <v>25</v>
      </c>
      <c r="H27" s="14">
        <v>293765.46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27">
        <v>178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7">
        <v>178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26486.06</v>
      </c>
    </row>
    <row r="33" spans="2:11" ht="11.25">
      <c r="B33" s="48" t="s">
        <v>48</v>
      </c>
      <c r="C33" s="48"/>
      <c r="D33" s="48"/>
      <c r="E33" s="48"/>
      <c r="F33" s="48"/>
      <c r="G33" s="48"/>
      <c r="H33" s="48"/>
      <c r="I33" s="48"/>
      <c r="J33" s="48"/>
      <c r="K33" s="16">
        <v>2897</v>
      </c>
    </row>
    <row r="34" spans="2:11" ht="11.25">
      <c r="B34" s="48" t="s">
        <v>66</v>
      </c>
      <c r="C34" s="48"/>
      <c r="D34" s="48"/>
      <c r="E34" s="48"/>
      <c r="F34" s="48"/>
      <c r="G34" s="48"/>
      <c r="H34" s="48"/>
      <c r="I34" s="48"/>
      <c r="J34" s="48"/>
      <c r="K34" s="16">
        <v>1563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6">
        <v>10690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6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5246.06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53386.42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18978.41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9">
        <v>848.63</v>
      </c>
    </row>
    <row r="41" spans="10:12" ht="11.25">
      <c r="J41" s="13" t="s">
        <v>56</v>
      </c>
      <c r="K41" s="20">
        <v>99877.52</v>
      </c>
      <c r="L41" s="28"/>
    </row>
    <row r="42" spans="2:6" ht="12.75">
      <c r="B42" s="49" t="s">
        <v>26</v>
      </c>
      <c r="C42" s="49"/>
      <c r="D42" s="49"/>
      <c r="E42" s="49"/>
      <c r="F42" s="49"/>
    </row>
    <row r="43" spans="2:10" ht="11.25">
      <c r="B43" s="41" t="s">
        <v>27</v>
      </c>
      <c r="C43" s="41"/>
      <c r="D43" s="41"/>
      <c r="E43" s="41" t="s">
        <v>28</v>
      </c>
      <c r="F43" s="41"/>
      <c r="I43" s="21"/>
      <c r="J43" s="21"/>
    </row>
    <row r="44" spans="2:6" ht="11.25">
      <c r="B44" s="47" t="s">
        <v>29</v>
      </c>
      <c r="C44" s="47"/>
      <c r="D44" s="47"/>
      <c r="E44" s="50">
        <v>253739.78</v>
      </c>
      <c r="F44" s="50"/>
    </row>
    <row r="45" spans="2:6" ht="11.25">
      <c r="B45" s="47" t="s">
        <v>30</v>
      </c>
      <c r="C45" s="47"/>
      <c r="D45" s="47"/>
      <c r="E45" s="50"/>
      <c r="F45" s="50"/>
    </row>
    <row r="46" spans="2:6" ht="11.25">
      <c r="B46" s="48" t="s">
        <v>31</v>
      </c>
      <c r="C46" s="48"/>
      <c r="D46" s="48"/>
      <c r="E46" s="44">
        <v>40271.26</v>
      </c>
      <c r="F46" s="44"/>
    </row>
    <row r="47" spans="2:6" ht="11.25">
      <c r="B47" s="48" t="s">
        <v>33</v>
      </c>
      <c r="C47" s="48"/>
      <c r="D47" s="48"/>
      <c r="E47" s="44">
        <v>1465.81</v>
      </c>
      <c r="F47" s="44"/>
    </row>
    <row r="48" spans="2:6" ht="11.25">
      <c r="B48" s="48" t="s">
        <v>34</v>
      </c>
      <c r="C48" s="48"/>
      <c r="D48" s="48"/>
      <c r="E48" s="44">
        <v>1851.55</v>
      </c>
      <c r="F48" s="44"/>
    </row>
    <row r="49" spans="2:6" ht="11.25">
      <c r="B49" s="47" t="s">
        <v>35</v>
      </c>
      <c r="C49" s="47"/>
      <c r="D49" s="47"/>
      <c r="E49" s="50">
        <v>38574</v>
      </c>
      <c r="F49" s="50"/>
    </row>
    <row r="50" spans="2:6" ht="11.25" customHeight="1">
      <c r="B50" s="47" t="s">
        <v>142</v>
      </c>
      <c r="C50" s="47"/>
      <c r="D50" s="47"/>
      <c r="E50" s="50">
        <v>15028.62</v>
      </c>
      <c r="F50" s="50"/>
    </row>
    <row r="51" ht="11.25" customHeight="1"/>
  </sheetData>
  <sheetProtection/>
  <mergeCells count="58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120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121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253778.78</v>
      </c>
      <c r="D25" s="12">
        <v>253778.78</v>
      </c>
      <c r="E25" s="44">
        <v>253408.32</v>
      </c>
      <c r="F25" s="44"/>
      <c r="G25" s="45">
        <f>K41+E46+E47+E48+E49+E50</f>
        <v>197777.66999999998</v>
      </c>
      <c r="H25" s="46"/>
    </row>
    <row r="26" spans="7:11" ht="11.25">
      <c r="G26" s="13" t="s">
        <v>24</v>
      </c>
      <c r="H26" s="14">
        <v>370.46</v>
      </c>
      <c r="K26" s="28"/>
    </row>
    <row r="27" spans="7:8" ht="11.25">
      <c r="G27" s="13" t="s">
        <v>25</v>
      </c>
      <c r="H27" s="14">
        <v>375226.85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5">
        <v>12931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7">
        <v>683</v>
      </c>
    </row>
    <row r="32" spans="2:11" ht="11.25">
      <c r="B32" s="48" t="s">
        <v>71</v>
      </c>
      <c r="C32" s="48"/>
      <c r="D32" s="48"/>
      <c r="E32" s="48"/>
      <c r="F32" s="48"/>
      <c r="G32" s="48"/>
      <c r="H32" s="48"/>
      <c r="I32" s="48"/>
      <c r="J32" s="48"/>
      <c r="K32" s="16">
        <v>12248</v>
      </c>
    </row>
    <row r="33" spans="2:11" ht="11.25">
      <c r="B33" s="47" t="s">
        <v>47</v>
      </c>
      <c r="C33" s="47"/>
      <c r="D33" s="47"/>
      <c r="E33" s="47"/>
      <c r="F33" s="47"/>
      <c r="G33" s="47"/>
      <c r="H33" s="47"/>
      <c r="I33" s="47"/>
      <c r="J33" s="47"/>
      <c r="K33" s="18">
        <v>25396.88</v>
      </c>
    </row>
    <row r="34" spans="2:11" ht="11.25">
      <c r="B34" s="48" t="s">
        <v>48</v>
      </c>
      <c r="C34" s="48"/>
      <c r="D34" s="48"/>
      <c r="E34" s="48"/>
      <c r="F34" s="48"/>
      <c r="G34" s="48"/>
      <c r="H34" s="48"/>
      <c r="I34" s="48"/>
      <c r="J34" s="48"/>
      <c r="K34" s="17">
        <v>440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6">
        <v>13620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6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5246.88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53394.72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18981.36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9">
        <v>848.76</v>
      </c>
    </row>
    <row r="41" spans="10:12" ht="11.25">
      <c r="J41" s="13" t="s">
        <v>56</v>
      </c>
      <c r="K41" s="20">
        <v>111552.72</v>
      </c>
      <c r="L41" s="28"/>
    </row>
    <row r="42" spans="2:6" ht="12.75">
      <c r="B42" s="49" t="s">
        <v>26</v>
      </c>
      <c r="C42" s="49"/>
      <c r="D42" s="49"/>
      <c r="E42" s="49"/>
      <c r="F42" s="49"/>
    </row>
    <row r="43" spans="2:10" ht="11.25">
      <c r="B43" s="41" t="s">
        <v>27</v>
      </c>
      <c r="C43" s="41"/>
      <c r="D43" s="41"/>
      <c r="E43" s="41" t="s">
        <v>28</v>
      </c>
      <c r="F43" s="41"/>
      <c r="I43" s="21"/>
      <c r="J43" s="21"/>
    </row>
    <row r="44" spans="2:6" ht="11.25">
      <c r="B44" s="47" t="s">
        <v>29</v>
      </c>
      <c r="C44" s="47"/>
      <c r="D44" s="47"/>
      <c r="E44" s="50">
        <v>253778.78</v>
      </c>
      <c r="F44" s="50"/>
    </row>
    <row r="45" spans="2:6" ht="11.25">
      <c r="B45" s="47" t="s">
        <v>30</v>
      </c>
      <c r="C45" s="47"/>
      <c r="D45" s="47"/>
      <c r="E45" s="50"/>
      <c r="F45" s="50"/>
    </row>
    <row r="46" spans="2:6" ht="11.25">
      <c r="B46" s="48" t="s">
        <v>31</v>
      </c>
      <c r="C46" s="48"/>
      <c r="D46" s="48"/>
      <c r="E46" s="44">
        <v>40277.52</v>
      </c>
      <c r="F46" s="44"/>
    </row>
    <row r="47" spans="2:6" ht="11.25">
      <c r="B47" s="48" t="s">
        <v>33</v>
      </c>
      <c r="C47" s="48"/>
      <c r="D47" s="48"/>
      <c r="E47" s="44">
        <v>1466.04</v>
      </c>
      <c r="F47" s="44"/>
    </row>
    <row r="48" spans="2:6" ht="11.25">
      <c r="B48" s="48" t="s">
        <v>34</v>
      </c>
      <c r="C48" s="48"/>
      <c r="D48" s="48"/>
      <c r="E48" s="44">
        <v>1851.84</v>
      </c>
      <c r="F48" s="44"/>
    </row>
    <row r="49" spans="2:6" ht="11.25">
      <c r="B49" s="47" t="s">
        <v>35</v>
      </c>
      <c r="C49" s="47"/>
      <c r="D49" s="47"/>
      <c r="E49" s="50">
        <v>38580</v>
      </c>
      <c r="F49" s="50"/>
    </row>
    <row r="50" spans="2:6" ht="11.25" customHeight="1">
      <c r="B50" s="47" t="s">
        <v>142</v>
      </c>
      <c r="C50" s="47"/>
      <c r="D50" s="47"/>
      <c r="E50" s="50">
        <v>4049.55</v>
      </c>
      <c r="F50" s="50"/>
    </row>
    <row r="51" ht="11.25" customHeight="1"/>
  </sheetData>
  <sheetProtection/>
  <mergeCells count="58">
    <mergeCell ref="B50:D50"/>
    <mergeCell ref="E50:F50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13">
      <selection activeCell="E49" sqref="E49:F49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118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119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254198.08</v>
      </c>
      <c r="D25" s="12">
        <v>254198.08</v>
      </c>
      <c r="E25" s="44">
        <v>150572.23</v>
      </c>
      <c r="F25" s="44"/>
      <c r="G25" s="45">
        <f>K41+K46+E51+E52+E53+E54+E55</f>
        <v>286931.57</v>
      </c>
      <c r="H25" s="46"/>
    </row>
    <row r="26" spans="7:8" ht="11.25">
      <c r="G26" s="13" t="s">
        <v>24</v>
      </c>
      <c r="H26" s="14">
        <v>103625.85</v>
      </c>
    </row>
    <row r="27" spans="7:8" ht="11.25">
      <c r="G27" s="13" t="s">
        <v>25</v>
      </c>
      <c r="H27" s="25">
        <v>791800.8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8">
        <v>21648</v>
      </c>
    </row>
    <row r="31" spans="2:11" ht="11.25">
      <c r="B31" s="48" t="s">
        <v>44</v>
      </c>
      <c r="C31" s="48"/>
      <c r="D31" s="48"/>
      <c r="E31" s="48"/>
      <c r="F31" s="48"/>
      <c r="G31" s="48"/>
      <c r="H31" s="48"/>
      <c r="I31" s="48"/>
      <c r="J31" s="48"/>
      <c r="K31" s="12">
        <v>21648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50036.3</v>
      </c>
    </row>
    <row r="33" spans="2:11" ht="11.25">
      <c r="B33" s="48" t="s">
        <v>48</v>
      </c>
      <c r="C33" s="48"/>
      <c r="D33" s="48"/>
      <c r="E33" s="48"/>
      <c r="F33" s="48"/>
      <c r="G33" s="48"/>
      <c r="H33" s="48"/>
      <c r="I33" s="48"/>
      <c r="J33" s="48"/>
      <c r="K33" s="12">
        <v>20586</v>
      </c>
    </row>
    <row r="34" spans="2:11" ht="11.25">
      <c r="B34" s="48" t="s">
        <v>66</v>
      </c>
      <c r="C34" s="48"/>
      <c r="D34" s="48"/>
      <c r="E34" s="48"/>
      <c r="F34" s="48"/>
      <c r="G34" s="48"/>
      <c r="H34" s="48"/>
      <c r="I34" s="48"/>
      <c r="J34" s="48"/>
      <c r="K34" s="12">
        <v>5471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2">
        <v>12631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2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5258.3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53510.98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19022.69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8">
        <v>850.61</v>
      </c>
    </row>
    <row r="41" spans="10:12" ht="11.25">
      <c r="J41" s="13" t="s">
        <v>56</v>
      </c>
      <c r="K41" s="20">
        <v>145068.58</v>
      </c>
      <c r="L41" s="28"/>
    </row>
    <row r="42" ht="11.25">
      <c r="K42" s="31"/>
    </row>
    <row r="43" spans="2:11" ht="11.25">
      <c r="B43" s="41" t="s">
        <v>85</v>
      </c>
      <c r="C43" s="41"/>
      <c r="D43" s="41"/>
      <c r="E43" s="41"/>
      <c r="F43" s="41"/>
      <c r="G43" s="41"/>
      <c r="H43" s="41"/>
      <c r="I43" s="41"/>
      <c r="J43" s="41"/>
      <c r="K43" s="32" t="s">
        <v>28</v>
      </c>
    </row>
    <row r="44" spans="2:11" ht="11.25">
      <c r="B44" s="47" t="s">
        <v>43</v>
      </c>
      <c r="C44" s="47"/>
      <c r="D44" s="47"/>
      <c r="E44" s="47"/>
      <c r="F44" s="47"/>
      <c r="G44" s="47"/>
      <c r="H44" s="47"/>
      <c r="I44" s="47"/>
      <c r="J44" s="47"/>
      <c r="K44" s="18">
        <v>27634</v>
      </c>
    </row>
    <row r="45" spans="2:11" ht="11.25">
      <c r="B45" s="48" t="s">
        <v>86</v>
      </c>
      <c r="C45" s="48"/>
      <c r="D45" s="48"/>
      <c r="E45" s="48"/>
      <c r="F45" s="48"/>
      <c r="G45" s="48"/>
      <c r="H45" s="48"/>
      <c r="I45" s="48"/>
      <c r="J45" s="48"/>
      <c r="K45" s="12">
        <v>27634</v>
      </c>
    </row>
    <row r="46" spans="10:11" ht="11.25">
      <c r="J46" s="13" t="s">
        <v>56</v>
      </c>
      <c r="K46" s="20">
        <v>27634</v>
      </c>
    </row>
    <row r="47" spans="2:6" ht="12.75">
      <c r="B47" s="49" t="s">
        <v>26</v>
      </c>
      <c r="C47" s="49"/>
      <c r="D47" s="49"/>
      <c r="E47" s="49"/>
      <c r="F47" s="49"/>
    </row>
    <row r="48" spans="2:10" ht="11.25">
      <c r="B48" s="41" t="s">
        <v>27</v>
      </c>
      <c r="C48" s="41"/>
      <c r="D48" s="41"/>
      <c r="E48" s="41" t="s">
        <v>28</v>
      </c>
      <c r="F48" s="41"/>
      <c r="I48" s="21"/>
      <c r="J48" s="21"/>
    </row>
    <row r="49" spans="2:6" ht="11.25">
      <c r="B49" s="47" t="s">
        <v>29</v>
      </c>
      <c r="C49" s="47"/>
      <c r="D49" s="47"/>
      <c r="E49" s="50">
        <v>254198.08</v>
      </c>
      <c r="F49" s="50"/>
    </row>
    <row r="50" spans="2:6" ht="11.25">
      <c r="B50" s="47" t="s">
        <v>30</v>
      </c>
      <c r="C50" s="47"/>
      <c r="D50" s="47"/>
      <c r="E50" s="51"/>
      <c r="F50" s="51"/>
    </row>
    <row r="51" spans="2:6" ht="11.25">
      <c r="B51" s="48" t="s">
        <v>31</v>
      </c>
      <c r="C51" s="48"/>
      <c r="D51" s="48"/>
      <c r="E51" s="44">
        <v>40365.22</v>
      </c>
      <c r="F51" s="44"/>
    </row>
    <row r="52" spans="2:6" ht="11.25">
      <c r="B52" s="48" t="s">
        <v>33</v>
      </c>
      <c r="C52" s="48"/>
      <c r="D52" s="48"/>
      <c r="E52" s="44">
        <v>1469.23</v>
      </c>
      <c r="F52" s="44"/>
    </row>
    <row r="53" spans="2:6" ht="11.25">
      <c r="B53" s="48" t="s">
        <v>34</v>
      </c>
      <c r="C53" s="48"/>
      <c r="D53" s="48"/>
      <c r="E53" s="44">
        <v>1855.87</v>
      </c>
      <c r="F53" s="44"/>
    </row>
    <row r="54" spans="2:6" ht="11.25">
      <c r="B54" s="47" t="s">
        <v>35</v>
      </c>
      <c r="C54" s="47"/>
      <c r="D54" s="47"/>
      <c r="E54" s="50">
        <v>38664</v>
      </c>
      <c r="F54" s="50"/>
    </row>
    <row r="55" spans="2:6" ht="11.25" customHeight="1">
      <c r="B55" s="47" t="s">
        <v>142</v>
      </c>
      <c r="C55" s="47"/>
      <c r="D55" s="47"/>
      <c r="E55" s="50">
        <v>31874.67</v>
      </c>
      <c r="F55" s="50"/>
    </row>
    <row r="56" ht="11.25" customHeight="1"/>
  </sheetData>
  <sheetProtection/>
  <mergeCells count="61">
    <mergeCell ref="B54:D54"/>
    <mergeCell ref="E54:F54"/>
    <mergeCell ref="B50:D50"/>
    <mergeCell ref="E50:F50"/>
    <mergeCell ref="B51:D51"/>
    <mergeCell ref="E51:F51"/>
    <mergeCell ref="B55:D55"/>
    <mergeCell ref="E55:F55"/>
    <mergeCell ref="B52:D52"/>
    <mergeCell ref="E52:F52"/>
    <mergeCell ref="B53:D53"/>
    <mergeCell ref="E53:F53"/>
    <mergeCell ref="B45:J45"/>
    <mergeCell ref="B47:F47"/>
    <mergeCell ref="B48:D48"/>
    <mergeCell ref="E48:F48"/>
    <mergeCell ref="B49:D49"/>
    <mergeCell ref="E49:F49"/>
    <mergeCell ref="B37:J37"/>
    <mergeCell ref="B38:J38"/>
    <mergeCell ref="B39:J39"/>
    <mergeCell ref="B40:J40"/>
    <mergeCell ref="B43:J43"/>
    <mergeCell ref="B44:J44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6">
      <selection activeCell="E46" sqref="E46:F46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116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117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255890.66</v>
      </c>
      <c r="D25" s="12">
        <v>255890.66</v>
      </c>
      <c r="E25" s="44">
        <v>209050.35</v>
      </c>
      <c r="F25" s="44"/>
      <c r="G25" s="45">
        <f>K42+E47+E48+E49+E50+E51</f>
        <v>237040.62000000002</v>
      </c>
      <c r="H25" s="46"/>
    </row>
    <row r="26" spans="7:8" ht="11.25">
      <c r="G26" s="13" t="s">
        <v>24</v>
      </c>
      <c r="H26" s="14">
        <v>46840.31</v>
      </c>
    </row>
    <row r="27" spans="7:8" ht="11.25">
      <c r="G27" s="13" t="s">
        <v>25</v>
      </c>
      <c r="H27" s="14">
        <v>428713.18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8">
        <v>33823</v>
      </c>
    </row>
    <row r="31" spans="2:11" ht="11.25">
      <c r="B31" s="48" t="s">
        <v>74</v>
      </c>
      <c r="C31" s="48"/>
      <c r="D31" s="48"/>
      <c r="E31" s="48"/>
      <c r="F31" s="48"/>
      <c r="G31" s="48"/>
      <c r="H31" s="48"/>
      <c r="I31" s="48"/>
      <c r="J31" s="48"/>
      <c r="K31" s="12">
        <v>22042</v>
      </c>
    </row>
    <row r="32" spans="2:11" ht="11.25">
      <c r="B32" s="48" t="s">
        <v>45</v>
      </c>
      <c r="C32" s="48"/>
      <c r="D32" s="48"/>
      <c r="E32" s="48"/>
      <c r="F32" s="48"/>
      <c r="G32" s="48"/>
      <c r="H32" s="48"/>
      <c r="I32" s="48"/>
      <c r="J32" s="48"/>
      <c r="K32" s="12">
        <v>11441</v>
      </c>
    </row>
    <row r="33" spans="2:11" ht="11.25">
      <c r="B33" s="48" t="s">
        <v>46</v>
      </c>
      <c r="C33" s="48"/>
      <c r="D33" s="48"/>
      <c r="E33" s="48"/>
      <c r="F33" s="48"/>
      <c r="G33" s="48"/>
      <c r="H33" s="48"/>
      <c r="I33" s="48"/>
      <c r="J33" s="48"/>
      <c r="K33" s="12">
        <v>340</v>
      </c>
    </row>
    <row r="34" spans="2:11" ht="11.25">
      <c r="B34" s="47" t="s">
        <v>47</v>
      </c>
      <c r="C34" s="47"/>
      <c r="D34" s="47"/>
      <c r="E34" s="47"/>
      <c r="F34" s="47"/>
      <c r="G34" s="47"/>
      <c r="H34" s="47"/>
      <c r="I34" s="47"/>
      <c r="J34" s="47"/>
      <c r="K34" s="18">
        <v>16467.21</v>
      </c>
    </row>
    <row r="35" spans="2:11" ht="11.25"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12">
        <v>1646</v>
      </c>
    </row>
    <row r="36" spans="2:11" ht="11.25">
      <c r="B36" s="48" t="s">
        <v>61</v>
      </c>
      <c r="C36" s="48"/>
      <c r="D36" s="48"/>
      <c r="E36" s="48"/>
      <c r="F36" s="48"/>
      <c r="G36" s="48"/>
      <c r="H36" s="48"/>
      <c r="I36" s="48"/>
      <c r="J36" s="48"/>
      <c r="K36" s="12">
        <v>3437</v>
      </c>
    </row>
    <row r="37" spans="2:11" ht="11.25">
      <c r="B37" s="48" t="s">
        <v>49</v>
      </c>
      <c r="C37" s="48"/>
      <c r="D37" s="48"/>
      <c r="E37" s="48"/>
      <c r="F37" s="48"/>
      <c r="G37" s="48"/>
      <c r="H37" s="48"/>
      <c r="I37" s="48"/>
      <c r="J37" s="48"/>
      <c r="K37" s="12">
        <v>6090</v>
      </c>
    </row>
    <row r="38" spans="2:11" ht="11.25">
      <c r="B38" s="48" t="s">
        <v>50</v>
      </c>
      <c r="C38" s="48"/>
      <c r="D38" s="48"/>
      <c r="E38" s="48"/>
      <c r="F38" s="48"/>
      <c r="G38" s="48"/>
      <c r="H38" s="48"/>
      <c r="I38" s="48"/>
      <c r="J38" s="48"/>
      <c r="K38" s="12">
        <v>5294.21</v>
      </c>
    </row>
    <row r="39" spans="2:13" ht="11.25">
      <c r="B39" s="47" t="s">
        <v>53</v>
      </c>
      <c r="C39" s="47"/>
      <c r="D39" s="47"/>
      <c r="E39" s="47"/>
      <c r="F39" s="47"/>
      <c r="G39" s="47"/>
      <c r="H39" s="47"/>
      <c r="I39" s="47"/>
      <c r="J39" s="47"/>
      <c r="K39" s="18">
        <v>53876.35</v>
      </c>
      <c r="M39" s="28"/>
    </row>
    <row r="40" spans="2:11" ht="11.25">
      <c r="B40" s="47" t="s">
        <v>54</v>
      </c>
      <c r="C40" s="47"/>
      <c r="D40" s="47"/>
      <c r="E40" s="47"/>
      <c r="F40" s="47"/>
      <c r="G40" s="47"/>
      <c r="H40" s="47"/>
      <c r="I40" s="47"/>
      <c r="J40" s="47"/>
      <c r="K40" s="18">
        <v>19152.58</v>
      </c>
    </row>
    <row r="41" spans="2:11" ht="11.25">
      <c r="B41" s="47" t="s">
        <v>55</v>
      </c>
      <c r="C41" s="47"/>
      <c r="D41" s="47"/>
      <c r="E41" s="47"/>
      <c r="F41" s="47"/>
      <c r="G41" s="47"/>
      <c r="H41" s="47"/>
      <c r="I41" s="47"/>
      <c r="J41" s="47"/>
      <c r="K41" s="18">
        <v>856.42</v>
      </c>
    </row>
    <row r="42" spans="10:12" ht="11.25">
      <c r="J42" s="13" t="s">
        <v>56</v>
      </c>
      <c r="K42" s="20">
        <v>124175.56</v>
      </c>
      <c r="L42" s="28"/>
    </row>
    <row r="43" spans="2:6" ht="12.75">
      <c r="B43" s="49" t="s">
        <v>26</v>
      </c>
      <c r="C43" s="49"/>
      <c r="D43" s="49"/>
      <c r="E43" s="49"/>
      <c r="F43" s="49"/>
    </row>
    <row r="44" spans="2:10" ht="11.25">
      <c r="B44" s="41" t="s">
        <v>27</v>
      </c>
      <c r="C44" s="41"/>
      <c r="D44" s="41"/>
      <c r="E44" s="41" t="s">
        <v>28</v>
      </c>
      <c r="F44" s="41"/>
      <c r="I44" s="21"/>
      <c r="J44" s="21"/>
    </row>
    <row r="45" spans="2:6" ht="11.25">
      <c r="B45" s="47" t="s">
        <v>29</v>
      </c>
      <c r="C45" s="47"/>
      <c r="D45" s="47"/>
      <c r="E45" s="50">
        <v>255890.66</v>
      </c>
      <c r="F45" s="50"/>
    </row>
    <row r="46" spans="2:6" ht="11.25">
      <c r="B46" s="47" t="s">
        <v>30</v>
      </c>
      <c r="C46" s="47"/>
      <c r="D46" s="47"/>
      <c r="E46" s="51"/>
      <c r="F46" s="51"/>
    </row>
    <row r="47" spans="2:6" ht="11.25">
      <c r="B47" s="48" t="s">
        <v>31</v>
      </c>
      <c r="C47" s="48"/>
      <c r="D47" s="48"/>
      <c r="E47" s="44">
        <v>40640.83</v>
      </c>
      <c r="F47" s="44"/>
    </row>
    <row r="48" spans="2:6" ht="11.25">
      <c r="B48" s="48" t="s">
        <v>33</v>
      </c>
      <c r="C48" s="48"/>
      <c r="D48" s="48"/>
      <c r="E48" s="44">
        <v>1479.26</v>
      </c>
      <c r="F48" s="44"/>
    </row>
    <row r="49" spans="2:6" ht="11.25">
      <c r="B49" s="48" t="s">
        <v>34</v>
      </c>
      <c r="C49" s="48"/>
      <c r="D49" s="48"/>
      <c r="E49" s="44">
        <v>1868.54</v>
      </c>
      <c r="F49" s="44"/>
    </row>
    <row r="50" spans="2:6" ht="11.25">
      <c r="B50" s="47" t="s">
        <v>35</v>
      </c>
      <c r="C50" s="47"/>
      <c r="D50" s="47"/>
      <c r="E50" s="50">
        <v>38928</v>
      </c>
      <c r="F50" s="50"/>
    </row>
    <row r="51" spans="2:6" ht="11.25" customHeight="1">
      <c r="B51" s="47" t="s">
        <v>142</v>
      </c>
      <c r="C51" s="47"/>
      <c r="D51" s="47"/>
      <c r="E51" s="50">
        <v>29948.43</v>
      </c>
      <c r="F51" s="50"/>
    </row>
    <row r="52" ht="11.25" customHeight="1"/>
  </sheetData>
  <sheetProtection/>
  <mergeCells count="59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1:J41"/>
    <mergeCell ref="B43:F43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9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114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115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293686.78</v>
      </c>
      <c r="D25" s="12">
        <v>293686.78</v>
      </c>
      <c r="E25" s="44">
        <v>252814.33</v>
      </c>
      <c r="F25" s="44"/>
      <c r="G25" s="45">
        <f>K41+E46+E47+E48+E49+E50</f>
        <v>204396.16</v>
      </c>
      <c r="H25" s="46"/>
    </row>
    <row r="26" spans="7:8" ht="11.25">
      <c r="G26" s="13" t="s">
        <v>24</v>
      </c>
      <c r="H26" s="14">
        <v>40872.45</v>
      </c>
    </row>
    <row r="27" spans="7:8" ht="11.25">
      <c r="G27" s="13" t="s">
        <v>25</v>
      </c>
      <c r="H27" s="14">
        <v>435592.69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8">
        <v>1264</v>
      </c>
    </row>
    <row r="31" spans="2:11" ht="11.25">
      <c r="B31" s="48" t="s">
        <v>45</v>
      </c>
      <c r="C31" s="48"/>
      <c r="D31" s="48"/>
      <c r="E31" s="48"/>
      <c r="F31" s="48"/>
      <c r="G31" s="48"/>
      <c r="H31" s="48"/>
      <c r="I31" s="48"/>
      <c r="J31" s="48"/>
      <c r="K31" s="12">
        <v>1086</v>
      </c>
    </row>
    <row r="32" spans="2:11" ht="11.25">
      <c r="B32" s="48" t="s">
        <v>46</v>
      </c>
      <c r="C32" s="48"/>
      <c r="D32" s="48"/>
      <c r="E32" s="48"/>
      <c r="F32" s="48"/>
      <c r="G32" s="48"/>
      <c r="H32" s="48"/>
      <c r="I32" s="48"/>
      <c r="J32" s="48"/>
      <c r="K32" s="12">
        <v>178</v>
      </c>
    </row>
    <row r="33" spans="2:11" ht="11.25">
      <c r="B33" s="47" t="s">
        <v>47</v>
      </c>
      <c r="C33" s="47"/>
      <c r="D33" s="47"/>
      <c r="E33" s="47"/>
      <c r="F33" s="47"/>
      <c r="G33" s="47"/>
      <c r="H33" s="47"/>
      <c r="I33" s="47"/>
      <c r="J33" s="47"/>
      <c r="K33" s="18">
        <v>20675.7</v>
      </c>
    </row>
    <row r="34" spans="2:11" ht="11.25">
      <c r="B34" s="48" t="s">
        <v>48</v>
      </c>
      <c r="C34" s="48"/>
      <c r="D34" s="48"/>
      <c r="E34" s="48"/>
      <c r="F34" s="48"/>
      <c r="G34" s="48"/>
      <c r="H34" s="48"/>
      <c r="I34" s="48"/>
      <c r="J34" s="48"/>
      <c r="K34" s="12">
        <v>440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2">
        <v>8082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2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6063.7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61707.02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21936.31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8">
        <v>980.89</v>
      </c>
    </row>
    <row r="41" spans="10:12" ht="11.25">
      <c r="J41" s="13" t="s">
        <v>56</v>
      </c>
      <c r="K41" s="20">
        <v>106563.92</v>
      </c>
      <c r="L41" s="28"/>
    </row>
    <row r="42" spans="2:6" ht="12.75">
      <c r="B42" s="49" t="s">
        <v>26</v>
      </c>
      <c r="C42" s="49"/>
      <c r="D42" s="49"/>
      <c r="E42" s="49"/>
      <c r="F42" s="49"/>
    </row>
    <row r="43" spans="2:10" ht="11.25">
      <c r="B43" s="41" t="s">
        <v>27</v>
      </c>
      <c r="C43" s="41"/>
      <c r="D43" s="41"/>
      <c r="E43" s="41" t="s">
        <v>28</v>
      </c>
      <c r="F43" s="41"/>
      <c r="I43" s="21"/>
      <c r="J43" s="21"/>
    </row>
    <row r="44" spans="2:6" ht="11.25">
      <c r="B44" s="47" t="s">
        <v>29</v>
      </c>
      <c r="C44" s="47"/>
      <c r="D44" s="47"/>
      <c r="E44" s="50">
        <v>293686.78</v>
      </c>
      <c r="F44" s="50"/>
    </row>
    <row r="45" spans="2:6" ht="11.25">
      <c r="B45" s="47" t="s">
        <v>30</v>
      </c>
      <c r="C45" s="47"/>
      <c r="D45" s="47"/>
      <c r="E45" s="50"/>
      <c r="F45" s="50"/>
    </row>
    <row r="46" spans="2:6" ht="11.25">
      <c r="B46" s="48" t="s">
        <v>31</v>
      </c>
      <c r="C46" s="48"/>
      <c r="D46" s="48"/>
      <c r="E46" s="44">
        <v>46547.78</v>
      </c>
      <c r="F46" s="44"/>
    </row>
    <row r="47" spans="2:6" ht="11.25">
      <c r="B47" s="48" t="s">
        <v>33</v>
      </c>
      <c r="C47" s="48"/>
      <c r="D47" s="48"/>
      <c r="E47" s="44">
        <v>1694.27</v>
      </c>
      <c r="F47" s="44"/>
    </row>
    <row r="48" spans="2:6" ht="11.25">
      <c r="B48" s="48" t="s">
        <v>34</v>
      </c>
      <c r="C48" s="48"/>
      <c r="D48" s="48"/>
      <c r="E48" s="44">
        <v>2140.13</v>
      </c>
      <c r="F48" s="44"/>
    </row>
    <row r="49" spans="2:6" ht="11.25">
      <c r="B49" s="47" t="s">
        <v>35</v>
      </c>
      <c r="C49" s="47"/>
      <c r="D49" s="47"/>
      <c r="E49" s="50">
        <v>44586</v>
      </c>
      <c r="F49" s="50"/>
    </row>
    <row r="50" spans="2:6" ht="11.25" customHeight="1">
      <c r="B50" s="47" t="s">
        <v>142</v>
      </c>
      <c r="C50" s="47"/>
      <c r="D50" s="47"/>
      <c r="E50" s="50">
        <v>2864.06</v>
      </c>
      <c r="F50" s="50"/>
    </row>
    <row r="51" ht="11.25" customHeight="1"/>
    <row r="52" ht="11.25" customHeight="1"/>
  </sheetData>
  <sheetProtection/>
  <mergeCells count="58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7:J37"/>
    <mergeCell ref="B38:J38"/>
    <mergeCell ref="B39:J39"/>
    <mergeCell ref="B40:J40"/>
    <mergeCell ref="B42:F42"/>
    <mergeCell ref="B43:D43"/>
    <mergeCell ref="E43:F43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0" max="0" man="1"/>
    <brk id="51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9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112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113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253973.98</v>
      </c>
      <c r="D25" s="12">
        <v>253973.98</v>
      </c>
      <c r="E25" s="44">
        <v>207161.35</v>
      </c>
      <c r="F25" s="44"/>
      <c r="G25" s="45">
        <f>K40+E45+E46+E47+E48+E49</f>
        <v>177894.00999999998</v>
      </c>
      <c r="H25" s="46"/>
    </row>
    <row r="26" spans="7:8" ht="11.25">
      <c r="G26" s="13" t="s">
        <v>24</v>
      </c>
      <c r="H26" s="14">
        <v>46812.63</v>
      </c>
    </row>
    <row r="27" spans="7:8" ht="11.25">
      <c r="G27" s="13" t="s">
        <v>25</v>
      </c>
      <c r="H27" s="14">
        <v>254722.76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5">
        <v>1023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6">
        <v>1023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19034.22</v>
      </c>
    </row>
    <row r="33" spans="2:11" ht="11.25">
      <c r="B33" s="48" t="s">
        <v>66</v>
      </c>
      <c r="C33" s="48"/>
      <c r="D33" s="48"/>
      <c r="E33" s="48"/>
      <c r="F33" s="48"/>
      <c r="G33" s="48"/>
      <c r="H33" s="48"/>
      <c r="I33" s="48"/>
      <c r="J33" s="48"/>
      <c r="K33" s="16">
        <v>2089</v>
      </c>
    </row>
    <row r="34" spans="2:11" ht="11.25">
      <c r="B34" s="48" t="s">
        <v>61</v>
      </c>
      <c r="C34" s="48"/>
      <c r="D34" s="48"/>
      <c r="E34" s="48"/>
      <c r="F34" s="48"/>
      <c r="G34" s="48"/>
      <c r="H34" s="48"/>
      <c r="I34" s="48"/>
      <c r="J34" s="48"/>
      <c r="K34" s="16">
        <v>5601</v>
      </c>
    </row>
    <row r="35" spans="2:11" ht="11.25">
      <c r="B35" s="48" t="s">
        <v>49</v>
      </c>
      <c r="C35" s="48"/>
      <c r="D35" s="48"/>
      <c r="E35" s="48"/>
      <c r="F35" s="48"/>
      <c r="G35" s="48"/>
      <c r="H35" s="48"/>
      <c r="I35" s="48"/>
      <c r="J35" s="48"/>
      <c r="K35" s="16">
        <v>6090</v>
      </c>
    </row>
    <row r="36" spans="2:11" ht="11.25">
      <c r="B36" s="48" t="s">
        <v>50</v>
      </c>
      <c r="C36" s="48"/>
      <c r="D36" s="48"/>
      <c r="E36" s="48"/>
      <c r="F36" s="48"/>
      <c r="G36" s="48"/>
      <c r="H36" s="48"/>
      <c r="I36" s="48"/>
      <c r="J36" s="48"/>
      <c r="K36" s="12">
        <v>5254.22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53469.46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19007.93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9">
        <v>849.95</v>
      </c>
    </row>
    <row r="40" spans="10:12" ht="11.25">
      <c r="J40" s="13" t="s">
        <v>56</v>
      </c>
      <c r="K40" s="20">
        <v>93384.56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253973.98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40333.9</v>
      </c>
      <c r="F45" s="44"/>
    </row>
    <row r="46" spans="2:6" ht="11.25">
      <c r="B46" s="48" t="s">
        <v>33</v>
      </c>
      <c r="C46" s="48"/>
      <c r="D46" s="48"/>
      <c r="E46" s="44">
        <v>1468.09</v>
      </c>
      <c r="F46" s="44"/>
    </row>
    <row r="47" spans="2:6" ht="11.25">
      <c r="B47" s="48" t="s">
        <v>34</v>
      </c>
      <c r="C47" s="48"/>
      <c r="D47" s="48"/>
      <c r="E47" s="44">
        <v>1854.43</v>
      </c>
      <c r="F47" s="44"/>
    </row>
    <row r="48" spans="2:6" ht="11.25">
      <c r="B48" s="47" t="s">
        <v>35</v>
      </c>
      <c r="C48" s="47"/>
      <c r="D48" s="47"/>
      <c r="E48" s="50">
        <v>38634</v>
      </c>
      <c r="F48" s="50"/>
    </row>
    <row r="49" spans="2:6" ht="11.25" customHeight="1">
      <c r="B49" s="47" t="s">
        <v>142</v>
      </c>
      <c r="C49" s="47"/>
      <c r="D49" s="47"/>
      <c r="E49" s="50">
        <v>2219.03</v>
      </c>
      <c r="F49" s="50"/>
    </row>
    <row r="50" ht="11.25" customHeight="1"/>
  </sheetData>
  <sheetProtection/>
  <mergeCells count="57">
    <mergeCell ref="B49:D49"/>
    <mergeCell ref="E49:F49"/>
    <mergeCell ref="B45:D45"/>
    <mergeCell ref="E45:F45"/>
    <mergeCell ref="B46:D46"/>
    <mergeCell ref="E46:F46"/>
    <mergeCell ref="B47:D47"/>
    <mergeCell ref="E47:F47"/>
    <mergeCell ref="B43:D43"/>
    <mergeCell ref="E43:F43"/>
    <mergeCell ref="B44:D44"/>
    <mergeCell ref="E44:F44"/>
    <mergeCell ref="B48:D48"/>
    <mergeCell ref="E48:F48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22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110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111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253100.3</v>
      </c>
      <c r="D25" s="12">
        <v>253100.3</v>
      </c>
      <c r="E25" s="44">
        <v>214205.56</v>
      </c>
      <c r="F25" s="44"/>
      <c r="G25" s="45">
        <f>K40+E45+E46+E47+E48+E49</f>
        <v>216788.34999999998</v>
      </c>
      <c r="H25" s="46"/>
    </row>
    <row r="26" spans="7:11" ht="11.25">
      <c r="G26" s="13" t="s">
        <v>24</v>
      </c>
      <c r="H26" s="14">
        <v>38894.74</v>
      </c>
      <c r="K26" s="28"/>
    </row>
    <row r="27" spans="7:8" ht="11.25">
      <c r="G27" s="13" t="s">
        <v>25</v>
      </c>
      <c r="H27" s="14">
        <v>253192.91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27">
        <v>518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7">
        <v>518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43144.64</v>
      </c>
    </row>
    <row r="33" spans="2:11" ht="11.25">
      <c r="B33" s="48" t="s">
        <v>66</v>
      </c>
      <c r="C33" s="48"/>
      <c r="D33" s="48"/>
      <c r="E33" s="48"/>
      <c r="F33" s="48"/>
      <c r="G33" s="48"/>
      <c r="H33" s="48"/>
      <c r="I33" s="48"/>
      <c r="J33" s="48"/>
      <c r="K33" s="16">
        <v>19169</v>
      </c>
    </row>
    <row r="34" spans="2:11" ht="11.25">
      <c r="B34" s="48" t="s">
        <v>61</v>
      </c>
      <c r="C34" s="48"/>
      <c r="D34" s="48"/>
      <c r="E34" s="48"/>
      <c r="F34" s="48"/>
      <c r="G34" s="48"/>
      <c r="H34" s="48"/>
      <c r="I34" s="48"/>
      <c r="J34" s="48"/>
      <c r="K34" s="16">
        <v>12651</v>
      </c>
    </row>
    <row r="35" spans="2:11" ht="11.25">
      <c r="B35" s="48" t="s">
        <v>49</v>
      </c>
      <c r="C35" s="48"/>
      <c r="D35" s="48"/>
      <c r="E35" s="48"/>
      <c r="F35" s="48"/>
      <c r="G35" s="48"/>
      <c r="H35" s="48"/>
      <c r="I35" s="48"/>
      <c r="J35" s="48"/>
      <c r="K35" s="16">
        <v>6090</v>
      </c>
    </row>
    <row r="36" spans="2:11" ht="11.25">
      <c r="B36" s="48" t="s">
        <v>50</v>
      </c>
      <c r="C36" s="48"/>
      <c r="D36" s="48"/>
      <c r="E36" s="48"/>
      <c r="F36" s="48"/>
      <c r="G36" s="48"/>
      <c r="H36" s="48"/>
      <c r="I36" s="48"/>
      <c r="J36" s="48"/>
      <c r="K36" s="12">
        <v>5234.64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53270.16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18937.08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9">
        <v>846.78</v>
      </c>
    </row>
    <row r="40" spans="10:12" ht="11.25">
      <c r="J40" s="13" t="s">
        <v>56</v>
      </c>
      <c r="K40" s="20">
        <v>116716.66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253100.3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40183.56</v>
      </c>
      <c r="F45" s="44"/>
    </row>
    <row r="46" spans="2:6" ht="11.25">
      <c r="B46" s="48" t="s">
        <v>33</v>
      </c>
      <c r="C46" s="48"/>
      <c r="D46" s="48"/>
      <c r="E46" s="44">
        <v>1462.62</v>
      </c>
      <c r="F46" s="44"/>
    </row>
    <row r="47" spans="2:6" ht="11.25">
      <c r="B47" s="48" t="s">
        <v>34</v>
      </c>
      <c r="C47" s="48"/>
      <c r="D47" s="48"/>
      <c r="E47" s="44">
        <v>1847.52</v>
      </c>
      <c r="F47" s="44"/>
    </row>
    <row r="48" spans="2:6" ht="11.25">
      <c r="B48" s="47" t="s">
        <v>35</v>
      </c>
      <c r="C48" s="47"/>
      <c r="D48" s="47"/>
      <c r="E48" s="50">
        <v>38490</v>
      </c>
      <c r="F48" s="50"/>
    </row>
    <row r="49" spans="2:6" ht="11.25" customHeight="1">
      <c r="B49" s="47" t="s">
        <v>142</v>
      </c>
      <c r="C49" s="47"/>
      <c r="D49" s="47"/>
      <c r="E49" s="50">
        <v>18087.99</v>
      </c>
      <c r="F49" s="50"/>
    </row>
    <row r="50" ht="11.25" customHeight="1"/>
  </sheetData>
  <sheetProtection/>
  <mergeCells count="57">
    <mergeCell ref="B49:D49"/>
    <mergeCell ref="E49:F49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7:J37"/>
    <mergeCell ref="B38:J38"/>
    <mergeCell ref="B39:J39"/>
    <mergeCell ref="B41:F41"/>
    <mergeCell ref="B42:D42"/>
    <mergeCell ref="E42:F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0">
      <selection activeCell="E42" sqref="E42:F42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107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108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295020.34</v>
      </c>
      <c r="D25" s="12">
        <v>295020.34</v>
      </c>
      <c r="E25" s="44">
        <v>233590.33</v>
      </c>
      <c r="F25" s="44"/>
      <c r="G25" s="45">
        <f>K39+E44+E45+E46+E47+E48</f>
        <v>368188.2</v>
      </c>
      <c r="H25" s="46"/>
    </row>
    <row r="26" spans="7:8" ht="11.25">
      <c r="G26" s="13" t="s">
        <v>24</v>
      </c>
      <c r="H26" s="14">
        <v>61430.01</v>
      </c>
    </row>
    <row r="27" spans="7:8" ht="11.25">
      <c r="G27" s="13" t="s">
        <v>25</v>
      </c>
      <c r="H27" s="14">
        <v>516407.99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8">
        <v>60854</v>
      </c>
    </row>
    <row r="31" spans="2:11" ht="11.25">
      <c r="B31" s="48" t="s">
        <v>45</v>
      </c>
      <c r="C31" s="48"/>
      <c r="D31" s="48"/>
      <c r="E31" s="48"/>
      <c r="F31" s="48"/>
      <c r="G31" s="48"/>
      <c r="H31" s="48"/>
      <c r="I31" s="48"/>
      <c r="J31" s="48"/>
      <c r="K31" s="12">
        <v>60854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17467.34</v>
      </c>
    </row>
    <row r="33" spans="2:11" ht="11.25">
      <c r="B33" s="48" t="s">
        <v>48</v>
      </c>
      <c r="C33" s="48"/>
      <c r="D33" s="48"/>
      <c r="E33" s="48"/>
      <c r="F33" s="48"/>
      <c r="G33" s="48"/>
      <c r="H33" s="48"/>
      <c r="I33" s="48"/>
      <c r="J33" s="48"/>
      <c r="K33" s="12">
        <v>440</v>
      </c>
    </row>
    <row r="34" spans="2:11" ht="11.25">
      <c r="B34" s="48" t="s">
        <v>61</v>
      </c>
      <c r="C34" s="48"/>
      <c r="D34" s="48"/>
      <c r="E34" s="48"/>
      <c r="F34" s="48"/>
      <c r="G34" s="48"/>
      <c r="H34" s="48"/>
      <c r="I34" s="48"/>
      <c r="J34" s="48"/>
      <c r="K34" s="12">
        <v>10931</v>
      </c>
    </row>
    <row r="35" spans="2:11" ht="11.25">
      <c r="B35" s="48" t="s">
        <v>50</v>
      </c>
      <c r="C35" s="48"/>
      <c r="D35" s="48"/>
      <c r="E35" s="48"/>
      <c r="F35" s="48"/>
      <c r="G35" s="48"/>
      <c r="H35" s="48"/>
      <c r="I35" s="48"/>
      <c r="J35" s="48"/>
      <c r="K35" s="12">
        <v>6096.34</v>
      </c>
    </row>
    <row r="36" spans="2:13" ht="11.25">
      <c r="B36" s="47" t="s">
        <v>53</v>
      </c>
      <c r="C36" s="47"/>
      <c r="D36" s="47"/>
      <c r="E36" s="47"/>
      <c r="F36" s="47"/>
      <c r="G36" s="47"/>
      <c r="H36" s="47"/>
      <c r="I36" s="47"/>
      <c r="J36" s="47"/>
      <c r="K36" s="18">
        <v>62039.18</v>
      </c>
      <c r="M36" s="28"/>
    </row>
    <row r="37" spans="2:11" ht="11.25">
      <c r="B37" s="47" t="s">
        <v>54</v>
      </c>
      <c r="C37" s="47"/>
      <c r="D37" s="47"/>
      <c r="E37" s="47"/>
      <c r="F37" s="47"/>
      <c r="G37" s="47"/>
      <c r="H37" s="47"/>
      <c r="I37" s="47"/>
      <c r="J37" s="47"/>
      <c r="K37" s="18">
        <v>22054.39</v>
      </c>
    </row>
    <row r="38" spans="2:11" ht="11.25">
      <c r="B38" s="47" t="s">
        <v>55</v>
      </c>
      <c r="C38" s="47"/>
      <c r="D38" s="47"/>
      <c r="E38" s="47"/>
      <c r="F38" s="47"/>
      <c r="G38" s="47"/>
      <c r="H38" s="47"/>
      <c r="I38" s="47"/>
      <c r="J38" s="47"/>
      <c r="K38" s="18">
        <v>986.17</v>
      </c>
    </row>
    <row r="39" spans="10:12" ht="11.25">
      <c r="J39" s="13" t="s">
        <v>56</v>
      </c>
      <c r="K39" s="20">
        <v>225440.26</v>
      </c>
      <c r="L39" s="28"/>
    </row>
    <row r="40" spans="2:6" ht="12.75">
      <c r="B40" s="49" t="s">
        <v>26</v>
      </c>
      <c r="C40" s="49"/>
      <c r="D40" s="49"/>
      <c r="E40" s="49"/>
      <c r="F40" s="49"/>
    </row>
    <row r="41" spans="2:10" ht="11.25">
      <c r="B41" s="41" t="s">
        <v>27</v>
      </c>
      <c r="C41" s="41"/>
      <c r="D41" s="41"/>
      <c r="E41" s="41" t="s">
        <v>28</v>
      </c>
      <c r="F41" s="41"/>
      <c r="I41" s="21"/>
      <c r="J41" s="21"/>
    </row>
    <row r="42" spans="2:6" ht="11.25">
      <c r="B42" s="47" t="s">
        <v>29</v>
      </c>
      <c r="C42" s="47"/>
      <c r="D42" s="47"/>
      <c r="E42" s="50">
        <v>295020.34</v>
      </c>
      <c r="F42" s="50"/>
    </row>
    <row r="43" spans="2:6" ht="11.25">
      <c r="B43" s="47" t="s">
        <v>30</v>
      </c>
      <c r="C43" s="47"/>
      <c r="D43" s="47"/>
      <c r="E43" s="51"/>
      <c r="F43" s="51"/>
    </row>
    <row r="44" spans="2:6" ht="11.25">
      <c r="B44" s="48" t="s">
        <v>31</v>
      </c>
      <c r="C44" s="48"/>
      <c r="D44" s="48"/>
      <c r="E44" s="44">
        <v>46798.34</v>
      </c>
      <c r="F44" s="44"/>
    </row>
    <row r="45" spans="2:6" ht="11.25">
      <c r="B45" s="48" t="s">
        <v>33</v>
      </c>
      <c r="C45" s="48"/>
      <c r="D45" s="48"/>
      <c r="E45" s="44">
        <v>1703.39</v>
      </c>
      <c r="F45" s="44"/>
    </row>
    <row r="46" spans="2:6" ht="11.25">
      <c r="B46" s="48" t="s">
        <v>34</v>
      </c>
      <c r="C46" s="48"/>
      <c r="D46" s="48"/>
      <c r="E46" s="44">
        <v>2151.65</v>
      </c>
      <c r="F46" s="44"/>
    </row>
    <row r="47" spans="2:6" ht="11.25">
      <c r="B47" s="47" t="s">
        <v>35</v>
      </c>
      <c r="C47" s="47"/>
      <c r="D47" s="47"/>
      <c r="E47" s="50">
        <v>44826</v>
      </c>
      <c r="F47" s="50"/>
    </row>
    <row r="48" spans="2:6" ht="11.25" customHeight="1">
      <c r="B48" s="47" t="s">
        <v>142</v>
      </c>
      <c r="C48" s="47"/>
      <c r="D48" s="47"/>
      <c r="E48" s="54">
        <v>47268.56</v>
      </c>
      <c r="F48" s="54"/>
    </row>
    <row r="49" ht="11.25" customHeight="1"/>
  </sheetData>
  <sheetProtection/>
  <mergeCells count="56">
    <mergeCell ref="B47:D47"/>
    <mergeCell ref="E47:F47"/>
    <mergeCell ref="B43:D43"/>
    <mergeCell ref="E43:F43"/>
    <mergeCell ref="B44:D44"/>
    <mergeCell ref="E44:F44"/>
    <mergeCell ref="B48:D48"/>
    <mergeCell ref="E48:F48"/>
    <mergeCell ref="B45:D45"/>
    <mergeCell ref="E45:F45"/>
    <mergeCell ref="B46:D46"/>
    <mergeCell ref="E46:F46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9">
      <selection activeCell="E46" sqref="E46:F46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105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106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254327.02</v>
      </c>
      <c r="D25" s="12">
        <v>254327.02</v>
      </c>
      <c r="E25" s="44">
        <v>186060.46</v>
      </c>
      <c r="F25" s="44"/>
      <c r="G25" s="45">
        <f>K42+E47+E48+E49+E50+E51</f>
        <v>236453.87999999998</v>
      </c>
      <c r="H25" s="46"/>
    </row>
    <row r="26" spans="7:8" ht="11.25">
      <c r="G26" s="13" t="s">
        <v>24</v>
      </c>
      <c r="H26" s="14">
        <v>68266.56</v>
      </c>
    </row>
    <row r="27" spans="7:8" ht="11.25">
      <c r="G27" s="13" t="s">
        <v>25</v>
      </c>
      <c r="H27" s="14">
        <v>516174.25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8">
        <v>48629</v>
      </c>
    </row>
    <row r="31" spans="2:11" ht="11.25">
      <c r="B31" s="48" t="s">
        <v>74</v>
      </c>
      <c r="C31" s="48"/>
      <c r="D31" s="48"/>
      <c r="E31" s="48"/>
      <c r="F31" s="48"/>
      <c r="G31" s="48"/>
      <c r="H31" s="48"/>
      <c r="I31" s="48"/>
      <c r="J31" s="48"/>
      <c r="K31" s="12">
        <v>43971</v>
      </c>
    </row>
    <row r="32" spans="2:11" ht="11.25">
      <c r="B32" s="48" t="s">
        <v>45</v>
      </c>
      <c r="C32" s="48"/>
      <c r="D32" s="48"/>
      <c r="E32" s="48"/>
      <c r="F32" s="48"/>
      <c r="G32" s="48"/>
      <c r="H32" s="48"/>
      <c r="I32" s="48"/>
      <c r="J32" s="48"/>
      <c r="K32" s="12">
        <v>4140</v>
      </c>
    </row>
    <row r="33" spans="2:11" ht="11.25">
      <c r="B33" s="48" t="s">
        <v>46</v>
      </c>
      <c r="C33" s="48"/>
      <c r="D33" s="48"/>
      <c r="E33" s="48"/>
      <c r="F33" s="48"/>
      <c r="G33" s="48"/>
      <c r="H33" s="48"/>
      <c r="I33" s="48"/>
      <c r="J33" s="48"/>
      <c r="K33" s="12">
        <v>518</v>
      </c>
    </row>
    <row r="34" spans="2:11" ht="11.25">
      <c r="B34" s="47" t="s">
        <v>47</v>
      </c>
      <c r="C34" s="47"/>
      <c r="D34" s="47"/>
      <c r="E34" s="47"/>
      <c r="F34" s="47"/>
      <c r="G34" s="47"/>
      <c r="H34" s="47"/>
      <c r="I34" s="47"/>
      <c r="J34" s="47"/>
      <c r="K34" s="18">
        <v>18552.48</v>
      </c>
    </row>
    <row r="35" spans="2:11" ht="11.25">
      <c r="B35" s="48" t="s">
        <v>48</v>
      </c>
      <c r="C35" s="48"/>
      <c r="D35" s="48"/>
      <c r="E35" s="48"/>
      <c r="F35" s="48"/>
      <c r="G35" s="48"/>
      <c r="H35" s="48"/>
      <c r="I35" s="48"/>
      <c r="J35" s="48"/>
      <c r="K35" s="12">
        <v>440</v>
      </c>
    </row>
    <row r="36" spans="2:11" ht="11.25">
      <c r="B36" s="48" t="s">
        <v>61</v>
      </c>
      <c r="C36" s="48"/>
      <c r="D36" s="48"/>
      <c r="E36" s="48"/>
      <c r="F36" s="48"/>
      <c r="G36" s="48"/>
      <c r="H36" s="48"/>
      <c r="I36" s="48"/>
      <c r="J36" s="48"/>
      <c r="K36" s="12">
        <v>6388</v>
      </c>
    </row>
    <row r="37" spans="2:11" ht="11.25">
      <c r="B37" s="48" t="s">
        <v>49</v>
      </c>
      <c r="C37" s="48"/>
      <c r="D37" s="48"/>
      <c r="E37" s="48"/>
      <c r="F37" s="48"/>
      <c r="G37" s="48"/>
      <c r="H37" s="48"/>
      <c r="I37" s="48"/>
      <c r="J37" s="48"/>
      <c r="K37" s="12">
        <v>6090</v>
      </c>
    </row>
    <row r="38" spans="2:11" ht="11.25">
      <c r="B38" s="48" t="s">
        <v>50</v>
      </c>
      <c r="C38" s="48"/>
      <c r="D38" s="48"/>
      <c r="E38" s="48"/>
      <c r="F38" s="48"/>
      <c r="G38" s="48"/>
      <c r="H38" s="48"/>
      <c r="I38" s="48"/>
      <c r="J38" s="48"/>
      <c r="K38" s="12">
        <v>5634.48</v>
      </c>
    </row>
    <row r="39" spans="2:13" ht="11.25">
      <c r="B39" s="47" t="s">
        <v>53</v>
      </c>
      <c r="C39" s="47"/>
      <c r="D39" s="47"/>
      <c r="E39" s="47"/>
      <c r="F39" s="47"/>
      <c r="G39" s="47"/>
      <c r="H39" s="47"/>
      <c r="I39" s="47"/>
      <c r="J39" s="47"/>
      <c r="K39" s="18">
        <v>57339.12</v>
      </c>
      <c r="M39" s="28"/>
    </row>
    <row r="40" spans="2:11" ht="11.25">
      <c r="B40" s="47" t="s">
        <v>54</v>
      </c>
      <c r="C40" s="47"/>
      <c r="D40" s="47"/>
      <c r="E40" s="47"/>
      <c r="F40" s="47"/>
      <c r="G40" s="47"/>
      <c r="H40" s="47"/>
      <c r="I40" s="47"/>
      <c r="J40" s="47"/>
      <c r="K40" s="18">
        <v>20383.56</v>
      </c>
    </row>
    <row r="41" spans="2:11" ht="11.25">
      <c r="B41" s="47" t="s">
        <v>55</v>
      </c>
      <c r="C41" s="47"/>
      <c r="D41" s="47"/>
      <c r="E41" s="47"/>
      <c r="F41" s="47"/>
      <c r="G41" s="47"/>
      <c r="H41" s="47"/>
      <c r="I41" s="47"/>
      <c r="J41" s="47"/>
      <c r="K41" s="18">
        <v>911.46</v>
      </c>
    </row>
    <row r="42" spans="10:12" ht="11.25">
      <c r="J42" s="13" t="s">
        <v>56</v>
      </c>
      <c r="K42" s="20">
        <v>145815.62</v>
      </c>
      <c r="L42" s="28"/>
    </row>
    <row r="43" spans="2:6" ht="12.75">
      <c r="B43" s="49" t="s">
        <v>26</v>
      </c>
      <c r="C43" s="49"/>
      <c r="D43" s="49"/>
      <c r="E43" s="49"/>
      <c r="F43" s="49"/>
    </row>
    <row r="44" spans="2:10" ht="11.25">
      <c r="B44" s="41" t="s">
        <v>27</v>
      </c>
      <c r="C44" s="41"/>
      <c r="D44" s="41"/>
      <c r="E44" s="41" t="s">
        <v>28</v>
      </c>
      <c r="F44" s="41"/>
      <c r="I44" s="21"/>
      <c r="J44" s="21"/>
    </row>
    <row r="45" spans="2:6" ht="11.25">
      <c r="B45" s="47" t="s">
        <v>29</v>
      </c>
      <c r="C45" s="47"/>
      <c r="D45" s="47"/>
      <c r="E45" s="50">
        <v>254327.02</v>
      </c>
      <c r="F45" s="50"/>
    </row>
    <row r="46" spans="2:6" ht="11.25">
      <c r="B46" s="47" t="s">
        <v>30</v>
      </c>
      <c r="C46" s="47"/>
      <c r="D46" s="47"/>
      <c r="E46" s="50"/>
      <c r="F46" s="50"/>
    </row>
    <row r="47" spans="2:6" ht="11.25">
      <c r="B47" s="48" t="s">
        <v>31</v>
      </c>
      <c r="C47" s="48"/>
      <c r="D47" s="48"/>
      <c r="E47" s="44">
        <v>43252.92</v>
      </c>
      <c r="F47" s="44"/>
    </row>
    <row r="48" spans="2:6" ht="11.25">
      <c r="B48" s="48" t="s">
        <v>33</v>
      </c>
      <c r="C48" s="48"/>
      <c r="D48" s="48"/>
      <c r="E48" s="44">
        <v>1574.34</v>
      </c>
      <c r="F48" s="44"/>
    </row>
    <row r="49" spans="2:6" ht="11.25">
      <c r="B49" s="48" t="s">
        <v>34</v>
      </c>
      <c r="C49" s="48"/>
      <c r="D49" s="48"/>
      <c r="E49" s="44">
        <v>1988.64</v>
      </c>
      <c r="F49" s="44"/>
    </row>
    <row r="50" spans="2:6" ht="11.25">
      <c r="B50" s="47" t="s">
        <v>35</v>
      </c>
      <c r="C50" s="47"/>
      <c r="D50" s="47"/>
      <c r="E50" s="50">
        <v>41430</v>
      </c>
      <c r="F50" s="50"/>
    </row>
    <row r="51" spans="2:6" ht="11.25" customHeight="1">
      <c r="B51" s="47" t="s">
        <v>142</v>
      </c>
      <c r="C51" s="47"/>
      <c r="D51" s="47"/>
      <c r="E51" s="50">
        <v>2392.36</v>
      </c>
      <c r="F51" s="50"/>
    </row>
    <row r="52" ht="11.25" customHeight="1"/>
  </sheetData>
  <sheetProtection/>
  <mergeCells count="59"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7:J37"/>
    <mergeCell ref="B38:J38"/>
    <mergeCell ref="B39:J39"/>
    <mergeCell ref="B40:J40"/>
    <mergeCell ref="B41:J41"/>
    <mergeCell ref="B43:F43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6">
      <selection activeCell="E43" sqref="E43:F43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95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96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289188.78</v>
      </c>
      <c r="D25" s="12">
        <v>289188.78</v>
      </c>
      <c r="E25" s="44">
        <v>185058.91</v>
      </c>
      <c r="F25" s="44"/>
      <c r="G25" s="45">
        <f>K39+E44+E45+E46+E47+E48</f>
        <v>193768.77000000002</v>
      </c>
      <c r="H25" s="46"/>
    </row>
    <row r="26" spans="7:8" ht="11.25">
      <c r="G26" s="13" t="s">
        <v>24</v>
      </c>
      <c r="H26" s="14">
        <v>104129.87</v>
      </c>
    </row>
    <row r="27" spans="7:8" ht="11.25">
      <c r="G27" s="13" t="s">
        <v>25</v>
      </c>
      <c r="H27" s="14">
        <v>550849.84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12504.75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7">
        <v>440</v>
      </c>
    </row>
    <row r="32" spans="2:11" ht="11.25">
      <c r="B32" s="48" t="s">
        <v>49</v>
      </c>
      <c r="C32" s="48"/>
      <c r="D32" s="48"/>
      <c r="E32" s="48"/>
      <c r="F32" s="48"/>
      <c r="G32" s="48"/>
      <c r="H32" s="48"/>
      <c r="I32" s="48"/>
      <c r="J32" s="48"/>
      <c r="K32" s="16">
        <v>6090</v>
      </c>
    </row>
    <row r="33" spans="2:11" ht="11.25">
      <c r="B33" s="48" t="s">
        <v>50</v>
      </c>
      <c r="C33" s="48"/>
      <c r="D33" s="48"/>
      <c r="E33" s="48"/>
      <c r="F33" s="48"/>
      <c r="G33" s="48"/>
      <c r="H33" s="48"/>
      <c r="I33" s="48"/>
      <c r="J33" s="48"/>
      <c r="K33" s="12">
        <v>5974.75</v>
      </c>
    </row>
    <row r="34" spans="2:11" ht="11.25">
      <c r="B34" s="47" t="s">
        <v>51</v>
      </c>
      <c r="C34" s="47"/>
      <c r="D34" s="47"/>
      <c r="E34" s="47"/>
      <c r="F34" s="47"/>
      <c r="G34" s="47"/>
      <c r="H34" s="47"/>
      <c r="I34" s="47"/>
      <c r="J34" s="47"/>
      <c r="K34" s="15">
        <v>1942</v>
      </c>
    </row>
    <row r="35" spans="2:11" ht="11.25">
      <c r="B35" s="48" t="s">
        <v>52</v>
      </c>
      <c r="C35" s="48"/>
      <c r="D35" s="48"/>
      <c r="E35" s="48"/>
      <c r="F35" s="48"/>
      <c r="G35" s="48"/>
      <c r="H35" s="48"/>
      <c r="I35" s="48"/>
      <c r="J35" s="48"/>
      <c r="K35" s="16">
        <v>1942</v>
      </c>
    </row>
    <row r="36" spans="2:13" ht="11.25">
      <c r="B36" s="47" t="s">
        <v>53</v>
      </c>
      <c r="C36" s="47"/>
      <c r="D36" s="47"/>
      <c r="E36" s="47"/>
      <c r="F36" s="47"/>
      <c r="G36" s="47"/>
      <c r="H36" s="47"/>
      <c r="I36" s="47"/>
      <c r="J36" s="47"/>
      <c r="K36" s="18">
        <v>60801.89</v>
      </c>
      <c r="M36" s="28"/>
    </row>
    <row r="37" spans="2:11" ht="11.25">
      <c r="B37" s="47" t="s">
        <v>54</v>
      </c>
      <c r="C37" s="47"/>
      <c r="D37" s="47"/>
      <c r="E37" s="47"/>
      <c r="F37" s="47"/>
      <c r="G37" s="47"/>
      <c r="H37" s="47"/>
      <c r="I37" s="47"/>
      <c r="J37" s="47"/>
      <c r="K37" s="18">
        <v>21614.54</v>
      </c>
    </row>
    <row r="38" spans="2:11" ht="11.25">
      <c r="B38" s="47" t="s">
        <v>55</v>
      </c>
      <c r="C38" s="47"/>
      <c r="D38" s="47"/>
      <c r="E38" s="47"/>
      <c r="F38" s="47"/>
      <c r="G38" s="47"/>
      <c r="H38" s="47"/>
      <c r="I38" s="47"/>
      <c r="J38" s="47"/>
      <c r="K38" s="26">
        <v>966.5</v>
      </c>
    </row>
    <row r="39" spans="10:12" ht="11.25">
      <c r="J39" s="13" t="s">
        <v>56</v>
      </c>
      <c r="K39" s="20">
        <v>97829.68</v>
      </c>
      <c r="L39" s="28"/>
    </row>
    <row r="40" spans="2:6" ht="12.75">
      <c r="B40" s="49" t="s">
        <v>26</v>
      </c>
      <c r="C40" s="49"/>
      <c r="D40" s="49"/>
      <c r="E40" s="49"/>
      <c r="F40" s="49"/>
    </row>
    <row r="41" spans="2:10" ht="11.25">
      <c r="B41" s="41" t="s">
        <v>27</v>
      </c>
      <c r="C41" s="41"/>
      <c r="D41" s="41"/>
      <c r="E41" s="41" t="s">
        <v>28</v>
      </c>
      <c r="F41" s="41"/>
      <c r="I41" s="21"/>
      <c r="J41" s="21"/>
    </row>
    <row r="42" spans="2:6" ht="11.25">
      <c r="B42" s="47" t="s">
        <v>29</v>
      </c>
      <c r="C42" s="47"/>
      <c r="D42" s="47"/>
      <c r="E42" s="50">
        <v>289188.78</v>
      </c>
      <c r="F42" s="50"/>
    </row>
    <row r="43" spans="2:6" ht="11.25">
      <c r="B43" s="47" t="s">
        <v>30</v>
      </c>
      <c r="C43" s="47"/>
      <c r="D43" s="47"/>
      <c r="E43" s="51"/>
      <c r="F43" s="51"/>
    </row>
    <row r="44" spans="2:6" ht="11.25">
      <c r="B44" s="48" t="s">
        <v>31</v>
      </c>
      <c r="C44" s="48"/>
      <c r="D44" s="48"/>
      <c r="E44" s="44">
        <v>45865.01</v>
      </c>
      <c r="F44" s="44"/>
    </row>
    <row r="45" spans="2:6" ht="11.25">
      <c r="B45" s="48" t="s">
        <v>33</v>
      </c>
      <c r="C45" s="48"/>
      <c r="D45" s="48"/>
      <c r="E45" s="44">
        <v>1669.42</v>
      </c>
      <c r="F45" s="44"/>
    </row>
    <row r="46" spans="2:6" ht="11.25">
      <c r="B46" s="48" t="s">
        <v>34</v>
      </c>
      <c r="C46" s="48"/>
      <c r="D46" s="48"/>
      <c r="E46" s="44">
        <v>2108.74</v>
      </c>
      <c r="F46" s="44"/>
    </row>
    <row r="47" spans="2:6" ht="11.25">
      <c r="B47" s="47" t="s">
        <v>35</v>
      </c>
      <c r="C47" s="47"/>
      <c r="D47" s="47"/>
      <c r="E47" s="50">
        <v>43932</v>
      </c>
      <c r="F47" s="50"/>
    </row>
    <row r="48" spans="2:6" ht="11.25" customHeight="1">
      <c r="B48" s="47" t="s">
        <v>142</v>
      </c>
      <c r="C48" s="47"/>
      <c r="D48" s="47"/>
      <c r="E48" s="50">
        <v>2363.92</v>
      </c>
      <c r="F48" s="50"/>
    </row>
    <row r="49" ht="11.25" customHeight="1"/>
  </sheetData>
  <sheetProtection/>
  <mergeCells count="56">
    <mergeCell ref="B47:D47"/>
    <mergeCell ref="E47:F47"/>
    <mergeCell ref="B43:D43"/>
    <mergeCell ref="E43:F43"/>
    <mergeCell ref="B44:D44"/>
    <mergeCell ref="E44:F44"/>
    <mergeCell ref="B48:D48"/>
    <mergeCell ref="E48:F48"/>
    <mergeCell ref="B45:D45"/>
    <mergeCell ref="E45:F45"/>
    <mergeCell ref="B46:D46"/>
    <mergeCell ref="E46:F46"/>
    <mergeCell ref="B37:J37"/>
    <mergeCell ref="B38:J38"/>
    <mergeCell ref="B40:F40"/>
    <mergeCell ref="B41:D41"/>
    <mergeCell ref="E41:F41"/>
    <mergeCell ref="B42:D42"/>
    <mergeCell ref="E42:F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tabSelected="1" zoomScalePageLayoutView="0" workbookViewId="0" topLeftCell="A1">
      <selection activeCell="B28" sqref="B28:J28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138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139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294977.2</v>
      </c>
      <c r="D21" s="12">
        <v>294977.2</v>
      </c>
      <c r="E21" s="44">
        <v>228411.25</v>
      </c>
      <c r="F21" s="44"/>
      <c r="G21" s="45">
        <f>K36+E41+E42+E43+E44+E45</f>
        <v>220534.13</v>
      </c>
      <c r="H21" s="46"/>
    </row>
    <row r="22" spans="7:8" ht="11.25">
      <c r="G22" s="13" t="s">
        <v>24</v>
      </c>
      <c r="H22" s="14">
        <v>66565.95</v>
      </c>
    </row>
    <row r="23" spans="7:8" ht="11.25">
      <c r="G23" s="13" t="s">
        <v>25</v>
      </c>
      <c r="H23" s="14">
        <v>369619.93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11118</v>
      </c>
    </row>
    <row r="27" spans="2:11" ht="11.25">
      <c r="B27" s="48" t="s">
        <v>60</v>
      </c>
      <c r="C27" s="48"/>
      <c r="D27" s="48"/>
      <c r="E27" s="48"/>
      <c r="F27" s="48"/>
      <c r="G27" s="48"/>
      <c r="H27" s="48"/>
      <c r="I27" s="48"/>
      <c r="J27" s="48"/>
      <c r="K27" s="16">
        <v>3724</v>
      </c>
    </row>
    <row r="28" spans="2:11" ht="11.25">
      <c r="B28" s="48" t="s">
        <v>144</v>
      </c>
      <c r="C28" s="48"/>
      <c r="D28" s="48"/>
      <c r="E28" s="48"/>
      <c r="F28" s="48"/>
      <c r="G28" s="48"/>
      <c r="H28" s="48"/>
      <c r="I28" s="48"/>
      <c r="J28" s="48"/>
      <c r="K28" s="16">
        <v>7394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12620.62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7">
        <v>440</v>
      </c>
    </row>
    <row r="31" spans="2:11" ht="11.25"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16">
        <v>6090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6090.62</v>
      </c>
    </row>
    <row r="33" spans="2:13" ht="11.25">
      <c r="B33" s="47" t="s">
        <v>53</v>
      </c>
      <c r="C33" s="47"/>
      <c r="D33" s="47"/>
      <c r="E33" s="47"/>
      <c r="F33" s="47"/>
      <c r="G33" s="47"/>
      <c r="H33" s="47"/>
      <c r="I33" s="47"/>
      <c r="J33" s="47"/>
      <c r="K33" s="18">
        <v>75322.06</v>
      </c>
      <c r="M33" s="28"/>
    </row>
    <row r="34" spans="2:11" ht="11.25"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18">
        <v>22033.73</v>
      </c>
    </row>
    <row r="35" spans="2:11" ht="11.25">
      <c r="B35" s="47" t="s">
        <v>55</v>
      </c>
      <c r="C35" s="47"/>
      <c r="D35" s="47"/>
      <c r="E35" s="47"/>
      <c r="F35" s="47"/>
      <c r="G35" s="47"/>
      <c r="H35" s="47"/>
      <c r="I35" s="47"/>
      <c r="J35" s="47"/>
      <c r="K35" s="19">
        <v>985.25</v>
      </c>
    </row>
    <row r="36" spans="10:12" ht="11.25">
      <c r="J36" s="13" t="s">
        <v>56</v>
      </c>
      <c r="K36" s="20">
        <v>122079.66</v>
      </c>
      <c r="L36" s="28"/>
    </row>
    <row r="37" spans="2:6" ht="12.75">
      <c r="B37" s="49" t="s">
        <v>26</v>
      </c>
      <c r="C37" s="49"/>
      <c r="D37" s="49"/>
      <c r="E37" s="49"/>
      <c r="F37" s="49"/>
    </row>
    <row r="38" spans="2:10" ht="11.25">
      <c r="B38" s="41" t="s">
        <v>27</v>
      </c>
      <c r="C38" s="41"/>
      <c r="D38" s="41"/>
      <c r="E38" s="41" t="s">
        <v>28</v>
      </c>
      <c r="F38" s="41"/>
      <c r="I38" s="21"/>
      <c r="J38" s="21"/>
    </row>
    <row r="39" spans="2:6" ht="11.25">
      <c r="B39" s="47" t="s">
        <v>29</v>
      </c>
      <c r="C39" s="47"/>
      <c r="D39" s="47"/>
      <c r="E39" s="50">
        <v>294977.2</v>
      </c>
      <c r="F39" s="50"/>
    </row>
    <row r="40" spans="2:6" ht="11.25">
      <c r="B40" s="47" t="s">
        <v>30</v>
      </c>
      <c r="C40" s="47"/>
      <c r="D40" s="47"/>
      <c r="E40" s="51"/>
      <c r="F40" s="51"/>
    </row>
    <row r="41" spans="2:6" ht="11.25">
      <c r="B41" s="48" t="s">
        <v>31</v>
      </c>
      <c r="C41" s="48"/>
      <c r="D41" s="48"/>
      <c r="E41" s="44">
        <v>46754.5</v>
      </c>
      <c r="F41" s="44"/>
    </row>
    <row r="42" spans="2:6" ht="11.25">
      <c r="B42" s="48" t="s">
        <v>33</v>
      </c>
      <c r="C42" s="48"/>
      <c r="D42" s="48"/>
      <c r="E42" s="44">
        <v>1701.79</v>
      </c>
      <c r="F42" s="44"/>
    </row>
    <row r="43" spans="2:6" ht="11.25">
      <c r="B43" s="48" t="s">
        <v>34</v>
      </c>
      <c r="C43" s="48"/>
      <c r="D43" s="48"/>
      <c r="E43" s="44">
        <v>2149.63</v>
      </c>
      <c r="F43" s="44"/>
    </row>
    <row r="44" spans="2:6" ht="11.25">
      <c r="B44" s="47" t="s">
        <v>35</v>
      </c>
      <c r="C44" s="47"/>
      <c r="D44" s="47"/>
      <c r="E44" s="50">
        <v>44784</v>
      </c>
      <c r="F44" s="50"/>
    </row>
    <row r="45" spans="2:6" ht="11.25" customHeight="1">
      <c r="B45" s="47" t="s">
        <v>142</v>
      </c>
      <c r="C45" s="47"/>
      <c r="D45" s="47"/>
      <c r="E45" s="50">
        <v>3064.55</v>
      </c>
      <c r="F45" s="50"/>
    </row>
    <row r="46" ht="11.25" customHeight="1"/>
  </sheetData>
  <sheetProtection/>
  <mergeCells count="45">
    <mergeCell ref="B45:D45"/>
    <mergeCell ref="E45:F45"/>
    <mergeCell ref="B41:D41"/>
    <mergeCell ref="E41:F41"/>
    <mergeCell ref="B42:D42"/>
    <mergeCell ref="E42:F42"/>
    <mergeCell ref="B43:D43"/>
    <mergeCell ref="E43:F43"/>
    <mergeCell ref="B39:D39"/>
    <mergeCell ref="E39:F39"/>
    <mergeCell ref="B40:D40"/>
    <mergeCell ref="E40:F40"/>
    <mergeCell ref="B44:D44"/>
    <mergeCell ref="E44:F44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5"/>
  <sheetViews>
    <sheetView zoomScalePageLayoutView="0" workbookViewId="0" topLeftCell="A2">
      <selection activeCell="E49" sqref="E49:F49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93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94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248249.76</v>
      </c>
      <c r="D21" s="12">
        <v>248249.76</v>
      </c>
      <c r="E21" s="44">
        <v>226362.73</v>
      </c>
      <c r="F21" s="44"/>
      <c r="G21" s="45">
        <f>K40+K45+E50+E51+E52+E53+E54+E55</f>
        <v>368131.47</v>
      </c>
      <c r="H21" s="46"/>
    </row>
    <row r="22" spans="7:8" ht="11.25">
      <c r="G22" s="13" t="s">
        <v>24</v>
      </c>
      <c r="H22" s="14">
        <v>21887.03</v>
      </c>
    </row>
    <row r="23" spans="7:8" ht="11.25">
      <c r="G23" s="13" t="s">
        <v>25</v>
      </c>
      <c r="H23" s="14">
        <v>100402.58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59937</v>
      </c>
    </row>
    <row r="27" spans="2:11" ht="11.25"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12">
        <v>59579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358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35086.1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440</v>
      </c>
    </row>
    <row r="31" spans="2:11" ht="11.25">
      <c r="B31" s="48" t="s">
        <v>66</v>
      </c>
      <c r="C31" s="48"/>
      <c r="D31" s="48"/>
      <c r="E31" s="48"/>
      <c r="F31" s="48"/>
      <c r="G31" s="48"/>
      <c r="H31" s="48"/>
      <c r="I31" s="48"/>
      <c r="J31" s="48"/>
      <c r="K31" s="12">
        <v>6967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2">
        <v>16435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2">
        <v>6486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4758.1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8">
        <v>699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2">
        <v>699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60713.62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17213.11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8">
        <v>769.69</v>
      </c>
    </row>
    <row r="40" spans="10:12" ht="11.25">
      <c r="J40" s="13" t="s">
        <v>56</v>
      </c>
      <c r="K40" s="20">
        <v>174418.52</v>
      </c>
      <c r="L40" s="28"/>
    </row>
    <row r="41" ht="11.25">
      <c r="K41" s="31"/>
    </row>
    <row r="42" spans="2:11" ht="11.25">
      <c r="B42" s="41" t="s">
        <v>85</v>
      </c>
      <c r="C42" s="41"/>
      <c r="D42" s="41"/>
      <c r="E42" s="41"/>
      <c r="F42" s="41"/>
      <c r="G42" s="41"/>
      <c r="H42" s="41"/>
      <c r="I42" s="41"/>
      <c r="J42" s="41"/>
      <c r="K42" s="32" t="s">
        <v>28</v>
      </c>
    </row>
    <row r="43" spans="2:11" ht="11.25">
      <c r="B43" s="47" t="s">
        <v>43</v>
      </c>
      <c r="C43" s="47"/>
      <c r="D43" s="47"/>
      <c r="E43" s="47"/>
      <c r="F43" s="47"/>
      <c r="G43" s="47"/>
      <c r="H43" s="47"/>
      <c r="I43" s="47"/>
      <c r="J43" s="47"/>
      <c r="K43" s="18">
        <v>70084.57</v>
      </c>
    </row>
    <row r="44" spans="2:11" ht="11.25">
      <c r="B44" s="48" t="s">
        <v>86</v>
      </c>
      <c r="C44" s="48"/>
      <c r="D44" s="48"/>
      <c r="E44" s="48"/>
      <c r="F44" s="48"/>
      <c r="G44" s="48"/>
      <c r="H44" s="48"/>
      <c r="I44" s="48"/>
      <c r="J44" s="48"/>
      <c r="K44" s="12">
        <v>70084.57</v>
      </c>
    </row>
    <row r="45" spans="10:11" ht="11.25">
      <c r="J45" s="13" t="s">
        <v>56</v>
      </c>
      <c r="K45" s="20">
        <v>70084.57</v>
      </c>
    </row>
    <row r="46" spans="2:6" ht="12.75">
      <c r="B46" s="49" t="s">
        <v>26</v>
      </c>
      <c r="C46" s="49"/>
      <c r="D46" s="49"/>
      <c r="E46" s="49"/>
      <c r="F46" s="49"/>
    </row>
    <row r="47" spans="2:10" ht="11.25">
      <c r="B47" s="41" t="s">
        <v>27</v>
      </c>
      <c r="C47" s="41"/>
      <c r="D47" s="41"/>
      <c r="E47" s="41" t="s">
        <v>28</v>
      </c>
      <c r="F47" s="41"/>
      <c r="I47" s="21"/>
      <c r="J47" s="21"/>
    </row>
    <row r="48" spans="2:6" ht="11.25">
      <c r="B48" s="47" t="s">
        <v>29</v>
      </c>
      <c r="C48" s="47"/>
      <c r="D48" s="47"/>
      <c r="E48" s="50">
        <v>248249.76</v>
      </c>
      <c r="F48" s="50"/>
    </row>
    <row r="49" spans="2:6" ht="11.25">
      <c r="B49" s="47" t="s">
        <v>30</v>
      </c>
      <c r="C49" s="47"/>
      <c r="D49" s="47"/>
      <c r="E49" s="51"/>
      <c r="F49" s="51"/>
    </row>
    <row r="50" spans="2:6" ht="11.25">
      <c r="B50" s="48" t="s">
        <v>31</v>
      </c>
      <c r="C50" s="48"/>
      <c r="D50" s="48"/>
      <c r="E50" s="44">
        <v>36525.38</v>
      </c>
      <c r="F50" s="44"/>
    </row>
    <row r="51" spans="2:6" ht="11.25">
      <c r="B51" s="48" t="s">
        <v>32</v>
      </c>
      <c r="C51" s="48"/>
      <c r="D51" s="48"/>
      <c r="E51" s="44">
        <v>13364.65</v>
      </c>
      <c r="F51" s="44"/>
    </row>
    <row r="52" spans="2:6" ht="11.25">
      <c r="B52" s="48" t="s">
        <v>33</v>
      </c>
      <c r="C52" s="48"/>
      <c r="D52" s="48"/>
      <c r="E52" s="44">
        <v>1329.47</v>
      </c>
      <c r="F52" s="44"/>
    </row>
    <row r="53" spans="2:6" ht="11.25">
      <c r="B53" s="48" t="s">
        <v>34</v>
      </c>
      <c r="C53" s="48"/>
      <c r="D53" s="48"/>
      <c r="E53" s="44">
        <v>1679.33</v>
      </c>
      <c r="F53" s="44"/>
    </row>
    <row r="54" spans="2:6" ht="11.25">
      <c r="B54" s="47" t="s">
        <v>35</v>
      </c>
      <c r="C54" s="47"/>
      <c r="D54" s="47"/>
      <c r="E54" s="50">
        <v>34986</v>
      </c>
      <c r="F54" s="50"/>
    </row>
    <row r="55" spans="2:6" ht="11.25" customHeight="1">
      <c r="B55" s="47" t="s">
        <v>142</v>
      </c>
      <c r="C55" s="47"/>
      <c r="D55" s="47"/>
      <c r="E55" s="50">
        <v>35743.55</v>
      </c>
      <c r="F55" s="50"/>
    </row>
  </sheetData>
  <sheetProtection/>
  <mergeCells count="54"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39:J39"/>
    <mergeCell ref="B42:J42"/>
    <mergeCell ref="B43:J43"/>
    <mergeCell ref="B44:J44"/>
    <mergeCell ref="B46:F46"/>
    <mergeCell ref="B47:D47"/>
    <mergeCell ref="E47:F47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0">
      <selection activeCell="E42" sqref="E42:F42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91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92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248435.58</v>
      </c>
      <c r="D21" s="12">
        <v>248435.58</v>
      </c>
      <c r="E21" s="44">
        <v>192974.46</v>
      </c>
      <c r="F21" s="44"/>
      <c r="G21" s="45">
        <f>K39+E44+E45+E46+E47+E48+E49</f>
        <v>228474.41</v>
      </c>
      <c r="H21" s="46"/>
    </row>
    <row r="22" spans="7:8" ht="11.25">
      <c r="G22" s="13" t="s">
        <v>24</v>
      </c>
      <c r="H22" s="14">
        <v>55461.12</v>
      </c>
    </row>
    <row r="23" spans="7:8" ht="11.25">
      <c r="G23" s="13" t="s">
        <v>25</v>
      </c>
      <c r="H23" s="14">
        <v>346761.05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27">
        <v>358</v>
      </c>
    </row>
    <row r="27" spans="2:11" ht="11.25">
      <c r="B27" s="48" t="s">
        <v>46</v>
      </c>
      <c r="C27" s="48"/>
      <c r="D27" s="48"/>
      <c r="E27" s="48"/>
      <c r="F27" s="48"/>
      <c r="G27" s="48"/>
      <c r="H27" s="48"/>
      <c r="I27" s="48"/>
      <c r="J27" s="48"/>
      <c r="K27" s="17">
        <v>358</v>
      </c>
    </row>
    <row r="28" spans="2:11" ht="11.25"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18">
        <v>44320.91</v>
      </c>
    </row>
    <row r="29" spans="2:11" ht="11.25"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17">
        <v>440</v>
      </c>
    </row>
    <row r="30" spans="2:11" ht="11.25">
      <c r="B30" s="48" t="s">
        <v>66</v>
      </c>
      <c r="C30" s="48"/>
      <c r="D30" s="48"/>
      <c r="E30" s="48"/>
      <c r="F30" s="48"/>
      <c r="G30" s="48"/>
      <c r="H30" s="48"/>
      <c r="I30" s="48"/>
      <c r="J30" s="48"/>
      <c r="K30" s="16">
        <v>21290</v>
      </c>
    </row>
    <row r="31" spans="2:11" ht="11.25">
      <c r="B31" s="48" t="s">
        <v>61</v>
      </c>
      <c r="C31" s="48"/>
      <c r="D31" s="48"/>
      <c r="E31" s="48"/>
      <c r="F31" s="48"/>
      <c r="G31" s="48"/>
      <c r="H31" s="48"/>
      <c r="I31" s="48"/>
      <c r="J31" s="48"/>
      <c r="K31" s="16">
        <v>11346</v>
      </c>
    </row>
    <row r="32" spans="2:11" ht="11.25">
      <c r="B32" s="48" t="s">
        <v>49</v>
      </c>
      <c r="C32" s="48"/>
      <c r="D32" s="48"/>
      <c r="E32" s="48"/>
      <c r="F32" s="48"/>
      <c r="G32" s="48"/>
      <c r="H32" s="48"/>
      <c r="I32" s="48"/>
      <c r="J32" s="48"/>
      <c r="K32" s="16">
        <v>6486</v>
      </c>
    </row>
    <row r="33" spans="2:11" ht="11.25">
      <c r="B33" s="48" t="s">
        <v>50</v>
      </c>
      <c r="C33" s="48"/>
      <c r="D33" s="48"/>
      <c r="E33" s="48"/>
      <c r="F33" s="48"/>
      <c r="G33" s="48"/>
      <c r="H33" s="48"/>
      <c r="I33" s="48"/>
      <c r="J33" s="48"/>
      <c r="K33" s="12">
        <v>4758.91</v>
      </c>
    </row>
    <row r="34" spans="2:11" ht="11.25">
      <c r="B34" s="47" t="s">
        <v>51</v>
      </c>
      <c r="C34" s="47"/>
      <c r="D34" s="47"/>
      <c r="E34" s="47"/>
      <c r="F34" s="47"/>
      <c r="G34" s="47"/>
      <c r="H34" s="47"/>
      <c r="I34" s="47"/>
      <c r="J34" s="47"/>
      <c r="K34" s="27">
        <v>481</v>
      </c>
    </row>
    <row r="35" spans="2:11" ht="11.25">
      <c r="B35" s="48" t="s">
        <v>52</v>
      </c>
      <c r="C35" s="48"/>
      <c r="D35" s="48"/>
      <c r="E35" s="48"/>
      <c r="F35" s="48"/>
      <c r="G35" s="48"/>
      <c r="H35" s="48"/>
      <c r="I35" s="48"/>
      <c r="J35" s="48"/>
      <c r="K35" s="17">
        <v>481</v>
      </c>
    </row>
    <row r="36" spans="2:13" ht="11.25">
      <c r="B36" s="47" t="s">
        <v>53</v>
      </c>
      <c r="C36" s="47"/>
      <c r="D36" s="47"/>
      <c r="E36" s="47"/>
      <c r="F36" s="47"/>
      <c r="G36" s="47"/>
      <c r="H36" s="47"/>
      <c r="I36" s="47"/>
      <c r="J36" s="47"/>
      <c r="K36" s="18">
        <v>48428.93</v>
      </c>
      <c r="M36" s="28"/>
    </row>
    <row r="37" spans="2:11" ht="11.25">
      <c r="B37" s="47" t="s">
        <v>54</v>
      </c>
      <c r="C37" s="47"/>
      <c r="D37" s="47"/>
      <c r="E37" s="47"/>
      <c r="F37" s="47"/>
      <c r="G37" s="47"/>
      <c r="H37" s="47"/>
      <c r="I37" s="47"/>
      <c r="J37" s="47"/>
      <c r="K37" s="18">
        <v>17216.06</v>
      </c>
    </row>
    <row r="38" spans="2:11" ht="11.25">
      <c r="B38" s="47" t="s">
        <v>55</v>
      </c>
      <c r="C38" s="47"/>
      <c r="D38" s="47"/>
      <c r="E38" s="47"/>
      <c r="F38" s="47"/>
      <c r="G38" s="47"/>
      <c r="H38" s="47"/>
      <c r="I38" s="47"/>
      <c r="J38" s="47"/>
      <c r="K38" s="19">
        <v>769.82</v>
      </c>
    </row>
    <row r="39" spans="10:12" ht="11.25">
      <c r="J39" s="13" t="s">
        <v>56</v>
      </c>
      <c r="K39" s="20">
        <v>111574.72</v>
      </c>
      <c r="L39" s="28"/>
    </row>
    <row r="40" spans="2:6" ht="12.75">
      <c r="B40" s="49" t="s">
        <v>26</v>
      </c>
      <c r="C40" s="49"/>
      <c r="D40" s="49"/>
      <c r="E40" s="49"/>
      <c r="F40" s="49"/>
    </row>
    <row r="41" spans="2:10" ht="11.25">
      <c r="B41" s="41" t="s">
        <v>27</v>
      </c>
      <c r="C41" s="41"/>
      <c r="D41" s="41"/>
      <c r="E41" s="41" t="s">
        <v>28</v>
      </c>
      <c r="F41" s="41"/>
      <c r="I41" s="21"/>
      <c r="J41" s="21"/>
    </row>
    <row r="42" spans="2:6" ht="11.25">
      <c r="B42" s="47" t="s">
        <v>29</v>
      </c>
      <c r="C42" s="47"/>
      <c r="D42" s="47"/>
      <c r="E42" s="50">
        <v>248435.58</v>
      </c>
      <c r="F42" s="50"/>
    </row>
    <row r="43" spans="2:6" ht="11.25">
      <c r="B43" s="47" t="s">
        <v>30</v>
      </c>
      <c r="C43" s="47"/>
      <c r="D43" s="47"/>
      <c r="E43" s="51"/>
      <c r="F43" s="51"/>
    </row>
    <row r="44" spans="2:6" ht="11.25">
      <c r="B44" s="48" t="s">
        <v>31</v>
      </c>
      <c r="C44" s="48"/>
      <c r="D44" s="48"/>
      <c r="E44" s="44">
        <v>36531.65</v>
      </c>
      <c r="F44" s="44"/>
    </row>
    <row r="45" spans="2:6" ht="11.25">
      <c r="B45" s="48" t="s">
        <v>32</v>
      </c>
      <c r="C45" s="48"/>
      <c r="D45" s="48"/>
      <c r="E45" s="44">
        <v>13366.94</v>
      </c>
      <c r="F45" s="44"/>
    </row>
    <row r="46" spans="2:6" ht="11.25">
      <c r="B46" s="48" t="s">
        <v>33</v>
      </c>
      <c r="C46" s="48"/>
      <c r="D46" s="48"/>
      <c r="E46" s="44">
        <v>1329.7</v>
      </c>
      <c r="F46" s="44"/>
    </row>
    <row r="47" spans="2:6" ht="11.25">
      <c r="B47" s="48" t="s">
        <v>34</v>
      </c>
      <c r="C47" s="48"/>
      <c r="D47" s="48"/>
      <c r="E47" s="44">
        <v>1679.62</v>
      </c>
      <c r="F47" s="44"/>
    </row>
    <row r="48" spans="2:6" ht="11.25">
      <c r="B48" s="47" t="s">
        <v>35</v>
      </c>
      <c r="C48" s="47"/>
      <c r="D48" s="47"/>
      <c r="E48" s="50">
        <v>34992</v>
      </c>
      <c r="F48" s="50"/>
    </row>
    <row r="49" spans="2:6" ht="11.25" customHeight="1">
      <c r="B49" s="47" t="s">
        <v>142</v>
      </c>
      <c r="C49" s="47"/>
      <c r="D49" s="47"/>
      <c r="E49" s="50">
        <v>28999.78</v>
      </c>
      <c r="F49" s="50"/>
    </row>
    <row r="50" ht="11.25" customHeight="1"/>
  </sheetData>
  <sheetProtection/>
  <mergeCells count="50">
    <mergeCell ref="B48:D48"/>
    <mergeCell ref="E48:F48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40:F40"/>
    <mergeCell ref="B41:D41"/>
    <mergeCell ref="E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8"/>
  <sheetViews>
    <sheetView zoomScalePageLayoutView="0" workbookViewId="0" topLeftCell="A13">
      <selection activeCell="E52" sqref="E52:F52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89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90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253893.66</v>
      </c>
      <c r="D21" s="12">
        <v>253893.66</v>
      </c>
      <c r="E21" s="44">
        <v>215435.76</v>
      </c>
      <c r="F21" s="44"/>
      <c r="G21" s="45">
        <f>K43+K48+E53+E54+E55+E56+E57+E58</f>
        <v>334562.19999999995</v>
      </c>
      <c r="H21" s="46"/>
    </row>
    <row r="22" spans="7:8" ht="11.25">
      <c r="G22" s="13" t="s">
        <v>24</v>
      </c>
      <c r="H22" s="25">
        <v>38457.9</v>
      </c>
    </row>
    <row r="23" spans="7:8" ht="11.25">
      <c r="G23" s="13" t="s">
        <v>25</v>
      </c>
      <c r="H23" s="14">
        <v>117492.22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28243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11325</v>
      </c>
    </row>
    <row r="28" spans="2:11" ht="11.25">
      <c r="B28" s="48" t="s">
        <v>44</v>
      </c>
      <c r="C28" s="48"/>
      <c r="D28" s="48"/>
      <c r="E28" s="48"/>
      <c r="F28" s="48"/>
      <c r="G28" s="48"/>
      <c r="H28" s="48"/>
      <c r="I28" s="48"/>
      <c r="J28" s="48"/>
      <c r="K28" s="12">
        <v>15137</v>
      </c>
    </row>
    <row r="29" spans="2:11" ht="11.25">
      <c r="B29" s="48" t="s">
        <v>45</v>
      </c>
      <c r="C29" s="48"/>
      <c r="D29" s="48"/>
      <c r="E29" s="48"/>
      <c r="F29" s="48"/>
      <c r="G29" s="48"/>
      <c r="H29" s="48"/>
      <c r="I29" s="48"/>
      <c r="J29" s="48"/>
      <c r="K29" s="12">
        <v>279</v>
      </c>
    </row>
    <row r="30" spans="2:11" ht="11.25">
      <c r="B30" s="48" t="s">
        <v>65</v>
      </c>
      <c r="C30" s="48"/>
      <c r="D30" s="48"/>
      <c r="E30" s="48"/>
      <c r="F30" s="48"/>
      <c r="G30" s="48"/>
      <c r="H30" s="48"/>
      <c r="I30" s="48"/>
      <c r="J30" s="48"/>
      <c r="K30" s="12">
        <v>1072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2">
        <v>430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32469.91</v>
      </c>
    </row>
    <row r="33" spans="2:11" ht="11.25">
      <c r="B33" s="48" t="s">
        <v>48</v>
      </c>
      <c r="C33" s="48"/>
      <c r="D33" s="48"/>
      <c r="E33" s="48"/>
      <c r="F33" s="48"/>
      <c r="G33" s="48"/>
      <c r="H33" s="48"/>
      <c r="I33" s="48"/>
      <c r="J33" s="48"/>
      <c r="K33" s="12">
        <v>5144</v>
      </c>
    </row>
    <row r="34" spans="2:11" ht="11.25">
      <c r="B34" s="48" t="s">
        <v>66</v>
      </c>
      <c r="C34" s="48"/>
      <c r="D34" s="48"/>
      <c r="E34" s="48"/>
      <c r="F34" s="48"/>
      <c r="G34" s="48"/>
      <c r="H34" s="48"/>
      <c r="I34" s="48"/>
      <c r="J34" s="48"/>
      <c r="K34" s="12">
        <v>8751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2">
        <v>7228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2">
        <v>6486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4860.91</v>
      </c>
    </row>
    <row r="38" spans="2:11" ht="11.25">
      <c r="B38" s="47" t="s">
        <v>51</v>
      </c>
      <c r="C38" s="47"/>
      <c r="D38" s="47"/>
      <c r="E38" s="47"/>
      <c r="F38" s="47"/>
      <c r="G38" s="47"/>
      <c r="H38" s="47"/>
      <c r="I38" s="47"/>
      <c r="J38" s="47"/>
      <c r="K38" s="18">
        <v>27948</v>
      </c>
    </row>
    <row r="39" spans="2:11" ht="11.25">
      <c r="B39" s="48" t="s">
        <v>52</v>
      </c>
      <c r="C39" s="48"/>
      <c r="D39" s="48"/>
      <c r="E39" s="48"/>
      <c r="F39" s="48"/>
      <c r="G39" s="48"/>
      <c r="H39" s="48"/>
      <c r="I39" s="48"/>
      <c r="J39" s="48"/>
      <c r="K39" s="12">
        <v>27948</v>
      </c>
    </row>
    <row r="40" spans="2:11" ht="11.25">
      <c r="B40" s="47" t="s">
        <v>53</v>
      </c>
      <c r="C40" s="47"/>
      <c r="D40" s="47"/>
      <c r="E40" s="47"/>
      <c r="F40" s="47"/>
      <c r="G40" s="47"/>
      <c r="H40" s="47"/>
      <c r="I40" s="47"/>
      <c r="J40" s="47"/>
      <c r="K40" s="18">
        <v>50183.07</v>
      </c>
    </row>
    <row r="41" spans="2:11" ht="11.25">
      <c r="B41" s="47" t="s">
        <v>54</v>
      </c>
      <c r="C41" s="47"/>
      <c r="D41" s="47"/>
      <c r="E41" s="47"/>
      <c r="F41" s="47"/>
      <c r="G41" s="47"/>
      <c r="H41" s="47"/>
      <c r="I41" s="47"/>
      <c r="J41" s="47"/>
      <c r="K41" s="18">
        <v>17585.06</v>
      </c>
    </row>
    <row r="42" spans="2:11" ht="11.25">
      <c r="B42" s="47" t="s">
        <v>55</v>
      </c>
      <c r="C42" s="47"/>
      <c r="D42" s="47"/>
      <c r="E42" s="47"/>
      <c r="F42" s="47"/>
      <c r="G42" s="47"/>
      <c r="H42" s="47"/>
      <c r="I42" s="47"/>
      <c r="J42" s="47"/>
      <c r="K42" s="18">
        <v>786.32</v>
      </c>
    </row>
    <row r="43" spans="10:11" ht="11.25">
      <c r="J43" s="13" t="s">
        <v>56</v>
      </c>
      <c r="K43" s="20">
        <v>157215.36</v>
      </c>
    </row>
    <row r="45" spans="2:11" ht="11.25">
      <c r="B45" s="41" t="s">
        <v>85</v>
      </c>
      <c r="C45" s="41"/>
      <c r="D45" s="41"/>
      <c r="E45" s="41"/>
      <c r="F45" s="41"/>
      <c r="G45" s="41"/>
      <c r="H45" s="41"/>
      <c r="I45" s="41"/>
      <c r="J45" s="41"/>
      <c r="K45" s="9" t="s">
        <v>28</v>
      </c>
    </row>
    <row r="46" spans="2:11" ht="11.25">
      <c r="B46" s="47" t="s">
        <v>43</v>
      </c>
      <c r="C46" s="47"/>
      <c r="D46" s="47"/>
      <c r="E46" s="47"/>
      <c r="F46" s="47"/>
      <c r="G46" s="47"/>
      <c r="H46" s="47"/>
      <c r="I46" s="47"/>
      <c r="J46" s="47"/>
      <c r="K46" s="18">
        <v>69787.9</v>
      </c>
    </row>
    <row r="47" spans="2:11" ht="11.25">
      <c r="B47" s="48" t="s">
        <v>86</v>
      </c>
      <c r="C47" s="48"/>
      <c r="D47" s="48"/>
      <c r="E47" s="48"/>
      <c r="F47" s="48"/>
      <c r="G47" s="48"/>
      <c r="H47" s="48"/>
      <c r="I47" s="48"/>
      <c r="J47" s="48"/>
      <c r="K47" s="12">
        <v>69787.9</v>
      </c>
    </row>
    <row r="48" spans="10:11" ht="11.25">
      <c r="J48" s="13" t="s">
        <v>56</v>
      </c>
      <c r="K48" s="20">
        <v>69787.9</v>
      </c>
    </row>
    <row r="49" spans="2:6" ht="12.75">
      <c r="B49" s="49" t="s">
        <v>26</v>
      </c>
      <c r="C49" s="49"/>
      <c r="D49" s="49"/>
      <c r="E49" s="49"/>
      <c r="F49" s="49"/>
    </row>
    <row r="50" spans="2:10" ht="11.25">
      <c r="B50" s="41" t="s">
        <v>27</v>
      </c>
      <c r="C50" s="41"/>
      <c r="D50" s="41"/>
      <c r="E50" s="41" t="s">
        <v>28</v>
      </c>
      <c r="F50" s="41"/>
      <c r="I50" s="21"/>
      <c r="J50" s="21"/>
    </row>
    <row r="51" spans="2:6" ht="11.25">
      <c r="B51" s="47" t="s">
        <v>29</v>
      </c>
      <c r="C51" s="47"/>
      <c r="D51" s="47"/>
      <c r="E51" s="50">
        <v>253893.66</v>
      </c>
      <c r="F51" s="50"/>
    </row>
    <row r="52" spans="2:6" ht="11.25">
      <c r="B52" s="47" t="s">
        <v>30</v>
      </c>
      <c r="C52" s="47"/>
      <c r="D52" s="47"/>
      <c r="E52" s="51"/>
      <c r="F52" s="51"/>
    </row>
    <row r="53" spans="2:6" ht="11.25">
      <c r="B53" s="48" t="s">
        <v>31</v>
      </c>
      <c r="C53" s="48"/>
      <c r="D53" s="48"/>
      <c r="E53" s="44">
        <v>37314.65</v>
      </c>
      <c r="F53" s="44"/>
    </row>
    <row r="54" spans="2:6" ht="11.25">
      <c r="B54" s="48" t="s">
        <v>32</v>
      </c>
      <c r="C54" s="48"/>
      <c r="D54" s="48"/>
      <c r="E54" s="44">
        <v>13653.44</v>
      </c>
      <c r="F54" s="44"/>
    </row>
    <row r="55" spans="2:6" ht="11.25">
      <c r="B55" s="48" t="s">
        <v>33</v>
      </c>
      <c r="C55" s="48"/>
      <c r="D55" s="48"/>
      <c r="E55" s="44">
        <v>1358.2</v>
      </c>
      <c r="F55" s="44"/>
    </row>
    <row r="56" spans="2:6" ht="11.25">
      <c r="B56" s="48" t="s">
        <v>34</v>
      </c>
      <c r="C56" s="48"/>
      <c r="D56" s="48"/>
      <c r="E56" s="44">
        <v>1715.62</v>
      </c>
      <c r="F56" s="44"/>
    </row>
    <row r="57" spans="2:6" ht="11.25">
      <c r="B57" s="47" t="s">
        <v>35</v>
      </c>
      <c r="C57" s="47"/>
      <c r="D57" s="47"/>
      <c r="E57" s="50">
        <v>35742</v>
      </c>
      <c r="F57" s="50"/>
    </row>
    <row r="58" spans="2:6" ht="11.25" customHeight="1">
      <c r="B58" s="47" t="s">
        <v>142</v>
      </c>
      <c r="C58" s="47"/>
      <c r="D58" s="47"/>
      <c r="E58" s="50">
        <v>17775.03</v>
      </c>
      <c r="F58" s="50"/>
    </row>
    <row r="59" ht="11.25" customHeight="1"/>
  </sheetData>
  <sheetProtection/>
  <mergeCells count="57">
    <mergeCell ref="B58:D58"/>
    <mergeCell ref="E58:F58"/>
    <mergeCell ref="B55:D55"/>
    <mergeCell ref="E55:F55"/>
    <mergeCell ref="B56:D56"/>
    <mergeCell ref="E56:F56"/>
    <mergeCell ref="B57:D57"/>
    <mergeCell ref="E57:F57"/>
    <mergeCell ref="B52:D52"/>
    <mergeCell ref="E52:F52"/>
    <mergeCell ref="B53:D53"/>
    <mergeCell ref="E53:F53"/>
    <mergeCell ref="B54:D54"/>
    <mergeCell ref="E54:F54"/>
    <mergeCell ref="B47:J47"/>
    <mergeCell ref="B49:F49"/>
    <mergeCell ref="B50:D50"/>
    <mergeCell ref="E50:F50"/>
    <mergeCell ref="B51:D51"/>
    <mergeCell ref="E51:F51"/>
    <mergeCell ref="B39:J39"/>
    <mergeCell ref="B40:J40"/>
    <mergeCell ref="B41:J41"/>
    <mergeCell ref="B42:J42"/>
    <mergeCell ref="B45:J45"/>
    <mergeCell ref="B46:J46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6"/>
  <sheetViews>
    <sheetView zoomScalePageLayoutView="0" workbookViewId="0" topLeftCell="A19">
      <selection activeCell="E50" sqref="E50:F50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87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88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29" t="s">
        <v>23</v>
      </c>
      <c r="C21" s="34">
        <v>259250.6</v>
      </c>
      <c r="D21" s="34">
        <v>259250.6</v>
      </c>
      <c r="E21" s="44">
        <v>257441.36</v>
      </c>
      <c r="F21" s="44"/>
      <c r="G21" s="45">
        <f>K41+K46+E51+E52+E53+E54+E55+E56</f>
        <v>345412.05000000005</v>
      </c>
      <c r="H21" s="46"/>
    </row>
    <row r="22" spans="7:8" ht="11.25">
      <c r="G22" s="13" t="s">
        <v>24</v>
      </c>
      <c r="H22" s="14">
        <v>1913.22</v>
      </c>
    </row>
    <row r="23" spans="7:8" ht="11.25">
      <c r="G23" s="13" t="s">
        <v>25</v>
      </c>
      <c r="H23" s="14">
        <v>22252.64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51959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8230</v>
      </c>
    </row>
    <row r="28" spans="2:11" ht="11.25">
      <c r="B28" s="48" t="s">
        <v>44</v>
      </c>
      <c r="C28" s="48"/>
      <c r="D28" s="48"/>
      <c r="E28" s="48"/>
      <c r="F28" s="48"/>
      <c r="G28" s="48"/>
      <c r="H28" s="48"/>
      <c r="I28" s="48"/>
      <c r="J28" s="48"/>
      <c r="K28" s="12">
        <v>22304</v>
      </c>
    </row>
    <row r="29" spans="2:11" ht="11.25">
      <c r="B29" s="48" t="s">
        <v>45</v>
      </c>
      <c r="C29" s="48"/>
      <c r="D29" s="48"/>
      <c r="E29" s="48"/>
      <c r="F29" s="48"/>
      <c r="G29" s="48"/>
      <c r="H29" s="48"/>
      <c r="I29" s="48"/>
      <c r="J29" s="48"/>
      <c r="K29" s="12">
        <v>20353</v>
      </c>
    </row>
    <row r="30" spans="2:11" ht="11.25">
      <c r="B30" s="48" t="s">
        <v>65</v>
      </c>
      <c r="C30" s="48"/>
      <c r="D30" s="48"/>
      <c r="E30" s="48"/>
      <c r="F30" s="48"/>
      <c r="G30" s="48"/>
      <c r="H30" s="48"/>
      <c r="I30" s="48"/>
      <c r="J30" s="48"/>
      <c r="K30" s="12">
        <v>1072</v>
      </c>
    </row>
    <row r="31" spans="2:11" ht="11.25">
      <c r="B31" s="47" t="s">
        <v>47</v>
      </c>
      <c r="C31" s="47"/>
      <c r="D31" s="47"/>
      <c r="E31" s="47"/>
      <c r="F31" s="47"/>
      <c r="G31" s="47"/>
      <c r="H31" s="47"/>
      <c r="I31" s="47"/>
      <c r="J31" s="47"/>
      <c r="K31" s="18">
        <v>22087.18</v>
      </c>
    </row>
    <row r="32" spans="2:11" ht="11.25">
      <c r="B32" s="48" t="s">
        <v>48</v>
      </c>
      <c r="C32" s="48"/>
      <c r="D32" s="48"/>
      <c r="E32" s="48"/>
      <c r="F32" s="48"/>
      <c r="G32" s="48"/>
      <c r="H32" s="48"/>
      <c r="I32" s="48"/>
      <c r="J32" s="48"/>
      <c r="K32" s="12">
        <v>1848</v>
      </c>
    </row>
    <row r="33" spans="2:11" ht="11.25">
      <c r="B33" s="48" t="s">
        <v>61</v>
      </c>
      <c r="C33" s="48"/>
      <c r="D33" s="48"/>
      <c r="E33" s="48"/>
      <c r="F33" s="48"/>
      <c r="G33" s="48"/>
      <c r="H33" s="48"/>
      <c r="I33" s="48"/>
      <c r="J33" s="48"/>
      <c r="K33" s="12">
        <v>8787</v>
      </c>
    </row>
    <row r="34" spans="2:11" ht="11.25">
      <c r="B34" s="48" t="s">
        <v>49</v>
      </c>
      <c r="C34" s="48"/>
      <c r="D34" s="48"/>
      <c r="E34" s="48"/>
      <c r="F34" s="48"/>
      <c r="G34" s="48"/>
      <c r="H34" s="48"/>
      <c r="I34" s="48"/>
      <c r="J34" s="48"/>
      <c r="K34" s="12">
        <v>6486</v>
      </c>
    </row>
    <row r="35" spans="2:11" ht="11.25">
      <c r="B35" s="48" t="s">
        <v>50</v>
      </c>
      <c r="C35" s="48"/>
      <c r="D35" s="48"/>
      <c r="E35" s="48"/>
      <c r="F35" s="48"/>
      <c r="G35" s="48"/>
      <c r="H35" s="48"/>
      <c r="I35" s="48"/>
      <c r="J35" s="48"/>
      <c r="K35" s="12">
        <v>4966.18</v>
      </c>
    </row>
    <row r="36" spans="2:11" ht="11.25">
      <c r="B36" s="47" t="s">
        <v>51</v>
      </c>
      <c r="C36" s="47"/>
      <c r="D36" s="47"/>
      <c r="E36" s="47"/>
      <c r="F36" s="47"/>
      <c r="G36" s="47"/>
      <c r="H36" s="47"/>
      <c r="I36" s="47"/>
      <c r="J36" s="47"/>
      <c r="K36" s="18">
        <v>26146</v>
      </c>
    </row>
    <row r="37" spans="2:11" ht="11.25">
      <c r="B37" s="48" t="s">
        <v>52</v>
      </c>
      <c r="C37" s="48"/>
      <c r="D37" s="48"/>
      <c r="E37" s="48"/>
      <c r="F37" s="48"/>
      <c r="G37" s="48"/>
      <c r="H37" s="48"/>
      <c r="I37" s="48"/>
      <c r="J37" s="48"/>
      <c r="K37" s="12">
        <v>26146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61640.14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17965.87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8">
        <v>803.35</v>
      </c>
    </row>
    <row r="41" spans="10:12" ht="11.25">
      <c r="J41" s="13" t="s">
        <v>56</v>
      </c>
      <c r="K41" s="20">
        <v>180601.54</v>
      </c>
      <c r="L41" s="28"/>
    </row>
    <row r="43" spans="2:11" ht="11.25">
      <c r="B43" s="41" t="s">
        <v>85</v>
      </c>
      <c r="C43" s="41"/>
      <c r="D43" s="41"/>
      <c r="E43" s="41"/>
      <c r="F43" s="41"/>
      <c r="G43" s="41"/>
      <c r="H43" s="41"/>
      <c r="I43" s="41"/>
      <c r="J43" s="41"/>
      <c r="K43" s="9" t="s">
        <v>28</v>
      </c>
    </row>
    <row r="44" spans="2:11" ht="11.25">
      <c r="B44" s="47" t="s">
        <v>43</v>
      </c>
      <c r="C44" s="47"/>
      <c r="D44" s="47"/>
      <c r="E44" s="47"/>
      <c r="F44" s="47"/>
      <c r="G44" s="47"/>
      <c r="H44" s="47"/>
      <c r="I44" s="47"/>
      <c r="J44" s="47"/>
      <c r="K44" s="18">
        <v>69787.9</v>
      </c>
    </row>
    <row r="45" spans="2:11" ht="11.25">
      <c r="B45" s="48" t="s">
        <v>86</v>
      </c>
      <c r="C45" s="48"/>
      <c r="D45" s="48"/>
      <c r="E45" s="48"/>
      <c r="F45" s="48"/>
      <c r="G45" s="48"/>
      <c r="H45" s="48"/>
      <c r="I45" s="48"/>
      <c r="J45" s="48"/>
      <c r="K45" s="12">
        <v>69787.9</v>
      </c>
    </row>
    <row r="46" spans="10:11" ht="11.25">
      <c r="J46" s="13" t="s">
        <v>56</v>
      </c>
      <c r="K46" s="20">
        <v>69787.9</v>
      </c>
    </row>
    <row r="47" spans="2:6" ht="12.75">
      <c r="B47" s="49" t="s">
        <v>26</v>
      </c>
      <c r="C47" s="49"/>
      <c r="D47" s="49"/>
      <c r="E47" s="49"/>
      <c r="F47" s="49"/>
    </row>
    <row r="48" spans="2:10" ht="11.25">
      <c r="B48" s="41" t="s">
        <v>27</v>
      </c>
      <c r="C48" s="41"/>
      <c r="D48" s="41"/>
      <c r="E48" s="41" t="s">
        <v>28</v>
      </c>
      <c r="F48" s="41"/>
      <c r="I48" s="21"/>
      <c r="J48" s="21"/>
    </row>
    <row r="49" spans="2:6" ht="11.25">
      <c r="B49" s="47" t="s">
        <v>29</v>
      </c>
      <c r="C49" s="47"/>
      <c r="D49" s="47"/>
      <c r="E49" s="50">
        <v>259250.6</v>
      </c>
      <c r="F49" s="50"/>
    </row>
    <row r="50" spans="2:6" ht="11.25">
      <c r="B50" s="47" t="s">
        <v>30</v>
      </c>
      <c r="C50" s="47"/>
      <c r="D50" s="47"/>
      <c r="E50" s="51"/>
      <c r="F50" s="51"/>
    </row>
    <row r="51" spans="2:6" ht="11.25">
      <c r="B51" s="48" t="s">
        <v>31</v>
      </c>
      <c r="C51" s="48"/>
      <c r="D51" s="48"/>
      <c r="E51" s="44">
        <v>38146.19</v>
      </c>
      <c r="F51" s="44"/>
    </row>
    <row r="52" spans="2:6" ht="11.25">
      <c r="B52" s="48" t="s">
        <v>32</v>
      </c>
      <c r="C52" s="48"/>
      <c r="D52" s="48"/>
      <c r="E52" s="44">
        <v>13957.71</v>
      </c>
      <c r="F52" s="44"/>
    </row>
    <row r="53" spans="2:6" ht="11.25">
      <c r="B53" s="48" t="s">
        <v>33</v>
      </c>
      <c r="C53" s="48"/>
      <c r="D53" s="48"/>
      <c r="E53" s="44">
        <v>1388.46</v>
      </c>
      <c r="F53" s="44"/>
    </row>
    <row r="54" spans="2:6" ht="11.25">
      <c r="B54" s="48" t="s">
        <v>34</v>
      </c>
      <c r="C54" s="48"/>
      <c r="D54" s="48"/>
      <c r="E54" s="44">
        <v>1753.85</v>
      </c>
      <c r="F54" s="44"/>
    </row>
    <row r="55" spans="2:6" ht="11.25">
      <c r="B55" s="47" t="s">
        <v>35</v>
      </c>
      <c r="C55" s="47"/>
      <c r="D55" s="47"/>
      <c r="E55" s="50">
        <v>36538.5</v>
      </c>
      <c r="F55" s="50"/>
    </row>
    <row r="56" spans="2:7" ht="11.25" customHeight="1">
      <c r="B56" s="47" t="s">
        <v>142</v>
      </c>
      <c r="C56" s="47"/>
      <c r="D56" s="47"/>
      <c r="E56" s="50">
        <v>3237.9</v>
      </c>
      <c r="F56" s="50"/>
      <c r="G56" s="22"/>
    </row>
    <row r="57" ht="11.25" customHeight="1"/>
  </sheetData>
  <sheetProtection/>
  <mergeCells count="55">
    <mergeCell ref="B55:D55"/>
    <mergeCell ref="E55:F55"/>
    <mergeCell ref="B51:D51"/>
    <mergeCell ref="E51:F51"/>
    <mergeCell ref="B52:D52"/>
    <mergeCell ref="E52:F52"/>
    <mergeCell ref="B56:D56"/>
    <mergeCell ref="E56:F56"/>
    <mergeCell ref="B53:D53"/>
    <mergeCell ref="E53:F53"/>
    <mergeCell ref="B54:D54"/>
    <mergeCell ref="E54:F54"/>
    <mergeCell ref="B48:D48"/>
    <mergeCell ref="E48:F48"/>
    <mergeCell ref="B49:D49"/>
    <mergeCell ref="E49:F49"/>
    <mergeCell ref="B50:D50"/>
    <mergeCell ref="E50:F50"/>
    <mergeCell ref="B39:J39"/>
    <mergeCell ref="B40:J40"/>
    <mergeCell ref="B43:J43"/>
    <mergeCell ref="B44:J44"/>
    <mergeCell ref="B45:J45"/>
    <mergeCell ref="B47:F47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">
      <selection activeCell="E47" sqref="E47:F47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83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84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253025.78</v>
      </c>
      <c r="D21" s="12">
        <v>253025.78</v>
      </c>
      <c r="E21" s="44">
        <v>235657.67</v>
      </c>
      <c r="F21" s="44"/>
      <c r="G21" s="45">
        <f>K38+K43+E48+E49+E50+E51+E52+E53</f>
        <v>332583.89999999997</v>
      </c>
      <c r="H21" s="46"/>
    </row>
    <row r="22" spans="7:8" ht="11.25">
      <c r="G22" s="13" t="s">
        <v>24</v>
      </c>
      <c r="H22" s="14">
        <v>17368.11</v>
      </c>
    </row>
    <row r="23" spans="7:8" ht="11.25">
      <c r="G23" s="13" t="s">
        <v>25</v>
      </c>
      <c r="H23" s="14">
        <v>127265.32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1351</v>
      </c>
    </row>
    <row r="27" spans="2:11" ht="11.25"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12">
        <v>279</v>
      </c>
    </row>
    <row r="28" spans="2:11" ht="11.25">
      <c r="B28" s="48" t="s">
        <v>65</v>
      </c>
      <c r="C28" s="48"/>
      <c r="D28" s="48"/>
      <c r="E28" s="48"/>
      <c r="F28" s="48"/>
      <c r="G28" s="48"/>
      <c r="H28" s="48"/>
      <c r="I28" s="48"/>
      <c r="J28" s="48"/>
      <c r="K28" s="12">
        <v>1072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55814.59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44484</v>
      </c>
    </row>
    <row r="31" spans="2:11" ht="11.25"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12">
        <v>6486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4844.59</v>
      </c>
    </row>
    <row r="33" spans="2:11" ht="11.25">
      <c r="B33" s="47" t="s">
        <v>51</v>
      </c>
      <c r="C33" s="47"/>
      <c r="D33" s="47"/>
      <c r="E33" s="47"/>
      <c r="F33" s="47"/>
      <c r="G33" s="47"/>
      <c r="H33" s="47"/>
      <c r="I33" s="47"/>
      <c r="J33" s="47"/>
      <c r="K33" s="18">
        <v>12188</v>
      </c>
    </row>
    <row r="34" spans="2:11" ht="11.25">
      <c r="B34" s="48" t="s">
        <v>52</v>
      </c>
      <c r="C34" s="48"/>
      <c r="D34" s="48"/>
      <c r="E34" s="48"/>
      <c r="F34" s="48"/>
      <c r="G34" s="48"/>
      <c r="H34" s="48"/>
      <c r="I34" s="48"/>
      <c r="J34" s="48"/>
      <c r="K34" s="12">
        <v>12188</v>
      </c>
    </row>
    <row r="35" spans="2:13" ht="11.25">
      <c r="B35" s="47" t="s">
        <v>53</v>
      </c>
      <c r="C35" s="47"/>
      <c r="D35" s="47"/>
      <c r="E35" s="47"/>
      <c r="F35" s="47"/>
      <c r="G35" s="47"/>
      <c r="H35" s="47"/>
      <c r="I35" s="47"/>
      <c r="J35" s="47"/>
      <c r="K35" s="18">
        <v>58589.85</v>
      </c>
      <c r="M35" s="28"/>
    </row>
    <row r="36" spans="2:11" ht="11.25"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18">
        <v>17526.02</v>
      </c>
    </row>
    <row r="37" spans="2:11" ht="11.25">
      <c r="B37" s="47" t="s">
        <v>55</v>
      </c>
      <c r="C37" s="47"/>
      <c r="D37" s="47"/>
      <c r="E37" s="47"/>
      <c r="F37" s="47"/>
      <c r="G37" s="47"/>
      <c r="H37" s="47"/>
      <c r="I37" s="47"/>
      <c r="J37" s="47"/>
      <c r="K37" s="18">
        <v>783.68</v>
      </c>
    </row>
    <row r="38" spans="10:12" ht="11.25">
      <c r="J38" s="13" t="s">
        <v>56</v>
      </c>
      <c r="K38" s="20">
        <v>146253.14</v>
      </c>
      <c r="L38" s="28"/>
    </row>
    <row r="40" spans="2:11" ht="11.25">
      <c r="B40" s="41" t="s">
        <v>85</v>
      </c>
      <c r="C40" s="41"/>
      <c r="D40" s="41"/>
      <c r="E40" s="41"/>
      <c r="F40" s="41"/>
      <c r="G40" s="41"/>
      <c r="H40" s="41"/>
      <c r="I40" s="41"/>
      <c r="J40" s="41"/>
      <c r="K40" s="9" t="s">
        <v>28</v>
      </c>
    </row>
    <row r="41" spans="2:11" ht="11.25">
      <c r="B41" s="47" t="s">
        <v>43</v>
      </c>
      <c r="C41" s="47"/>
      <c r="D41" s="47"/>
      <c r="E41" s="47"/>
      <c r="F41" s="47"/>
      <c r="G41" s="47"/>
      <c r="H41" s="47"/>
      <c r="I41" s="47"/>
      <c r="J41" s="47"/>
      <c r="K41" s="18">
        <v>64286</v>
      </c>
    </row>
    <row r="42" spans="2:11" ht="11.25">
      <c r="B42" s="48" t="s">
        <v>86</v>
      </c>
      <c r="C42" s="48"/>
      <c r="D42" s="48"/>
      <c r="E42" s="48"/>
      <c r="F42" s="48"/>
      <c r="G42" s="48"/>
      <c r="H42" s="48"/>
      <c r="I42" s="48"/>
      <c r="J42" s="48"/>
      <c r="K42" s="12">
        <v>64286</v>
      </c>
    </row>
    <row r="43" spans="10:11" ht="11.25">
      <c r="J43" s="13" t="s">
        <v>56</v>
      </c>
      <c r="K43" s="20">
        <v>64286</v>
      </c>
    </row>
    <row r="44" spans="2:11" ht="12.75">
      <c r="B44" s="49" t="s">
        <v>26</v>
      </c>
      <c r="C44" s="49"/>
      <c r="D44" s="49"/>
      <c r="E44" s="49"/>
      <c r="F44" s="49"/>
      <c r="K44" s="31"/>
    </row>
    <row r="45" spans="2:10" ht="11.25">
      <c r="B45" s="41" t="s">
        <v>27</v>
      </c>
      <c r="C45" s="41"/>
      <c r="D45" s="41"/>
      <c r="E45" s="41" t="s">
        <v>28</v>
      </c>
      <c r="F45" s="41"/>
      <c r="I45" s="21"/>
      <c r="J45" s="21"/>
    </row>
    <row r="46" spans="2:6" ht="11.25">
      <c r="B46" s="47" t="s">
        <v>29</v>
      </c>
      <c r="C46" s="47"/>
      <c r="D46" s="47"/>
      <c r="E46" s="50">
        <v>253025.78</v>
      </c>
      <c r="F46" s="50"/>
    </row>
    <row r="47" spans="2:6" ht="11.25">
      <c r="B47" s="47" t="s">
        <v>30</v>
      </c>
      <c r="C47" s="47"/>
      <c r="D47" s="47"/>
      <c r="E47" s="51"/>
      <c r="F47" s="51"/>
    </row>
    <row r="48" spans="2:6" ht="11.25">
      <c r="B48" s="48" t="s">
        <v>31</v>
      </c>
      <c r="C48" s="48"/>
      <c r="D48" s="48"/>
      <c r="E48" s="44">
        <v>37189.37</v>
      </c>
      <c r="F48" s="44"/>
    </row>
    <row r="49" spans="2:6" ht="11.25">
      <c r="B49" s="48" t="s">
        <v>32</v>
      </c>
      <c r="C49" s="48"/>
      <c r="D49" s="48"/>
      <c r="E49" s="44">
        <v>13607.6</v>
      </c>
      <c r="F49" s="44"/>
    </row>
    <row r="50" spans="2:6" ht="11.25">
      <c r="B50" s="48" t="s">
        <v>33</v>
      </c>
      <c r="C50" s="48"/>
      <c r="D50" s="48"/>
      <c r="E50" s="44">
        <v>1353.64</v>
      </c>
      <c r="F50" s="44"/>
    </row>
    <row r="51" spans="2:6" ht="11.25">
      <c r="B51" s="48" t="s">
        <v>34</v>
      </c>
      <c r="C51" s="48"/>
      <c r="D51" s="48"/>
      <c r="E51" s="44">
        <v>1709.86</v>
      </c>
      <c r="F51" s="44"/>
    </row>
    <row r="52" spans="2:6" ht="11.25">
      <c r="B52" s="47" t="s">
        <v>35</v>
      </c>
      <c r="C52" s="47"/>
      <c r="D52" s="47"/>
      <c r="E52" s="50">
        <v>35622</v>
      </c>
      <c r="F52" s="50"/>
    </row>
    <row r="53" spans="2:6" ht="11.25" customHeight="1">
      <c r="B53" s="47" t="s">
        <v>142</v>
      </c>
      <c r="C53" s="47"/>
      <c r="D53" s="47"/>
      <c r="E53" s="54">
        <v>32562.29</v>
      </c>
      <c r="F53" s="54"/>
    </row>
    <row r="54" ht="11.25" customHeight="1"/>
  </sheetData>
  <sheetProtection/>
  <mergeCells count="52">
    <mergeCell ref="B53:D53"/>
    <mergeCell ref="E53:F53"/>
    <mergeCell ref="B49:D49"/>
    <mergeCell ref="E49:F49"/>
    <mergeCell ref="B50:D50"/>
    <mergeCell ref="E50:F50"/>
    <mergeCell ref="B51:D51"/>
    <mergeCell ref="E51:F51"/>
    <mergeCell ref="B47:D47"/>
    <mergeCell ref="E47:F47"/>
    <mergeCell ref="B48:D48"/>
    <mergeCell ref="E48:F48"/>
    <mergeCell ref="B52:D52"/>
    <mergeCell ref="E52:F52"/>
    <mergeCell ref="B41:J41"/>
    <mergeCell ref="B42:J42"/>
    <mergeCell ref="B44:F44"/>
    <mergeCell ref="B45:D45"/>
    <mergeCell ref="E45:F45"/>
    <mergeCell ref="B46:D46"/>
    <mergeCell ref="E46:F46"/>
    <mergeCell ref="B33:J33"/>
    <mergeCell ref="B34:J34"/>
    <mergeCell ref="B35:J35"/>
    <mergeCell ref="B36:J36"/>
    <mergeCell ref="B37:J37"/>
    <mergeCell ref="B40:J40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0"/>
  <sheetViews>
    <sheetView zoomScalePageLayoutView="0" workbookViewId="0" topLeftCell="A10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80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81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2" customHeight="1">
      <c r="B17" s="38"/>
      <c r="C17" s="38"/>
      <c r="D17" s="39"/>
      <c r="E17" s="39"/>
      <c r="G17" s="38"/>
      <c r="H17" s="38"/>
      <c r="I17" s="38"/>
      <c r="J17" s="38"/>
      <c r="K17" s="4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251843.46</v>
      </c>
      <c r="D21" s="12">
        <v>251843.46</v>
      </c>
      <c r="E21" s="44">
        <v>233214.53</v>
      </c>
      <c r="F21" s="44"/>
      <c r="G21" s="45">
        <f>K40+E45+E46+E47+E48+E49+E50</f>
        <v>221732.67</v>
      </c>
      <c r="H21" s="46"/>
    </row>
    <row r="22" spans="7:8" ht="11.25">
      <c r="G22" s="13" t="s">
        <v>24</v>
      </c>
      <c r="H22" s="14">
        <v>18628.93</v>
      </c>
    </row>
    <row r="23" spans="7:8" ht="11.25">
      <c r="G23" s="13" t="s">
        <v>25</v>
      </c>
      <c r="H23" s="25">
        <v>186380.3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20744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20566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178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21308.93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806</v>
      </c>
    </row>
    <row r="31" spans="2:11" ht="11.25">
      <c r="B31" s="48" t="s">
        <v>66</v>
      </c>
      <c r="C31" s="48"/>
      <c r="D31" s="48"/>
      <c r="E31" s="48"/>
      <c r="F31" s="48"/>
      <c r="G31" s="48"/>
      <c r="H31" s="48"/>
      <c r="I31" s="48"/>
      <c r="J31" s="48"/>
      <c r="K31" s="12">
        <v>3419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2">
        <v>5777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2">
        <v>6486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4820.93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8">
        <v>5832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2">
        <v>5832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49060.03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17440.42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8">
        <v>779.86</v>
      </c>
    </row>
    <row r="40" spans="10:12" ht="11.25">
      <c r="J40" s="13" t="s">
        <v>56</v>
      </c>
      <c r="K40" s="20">
        <v>115165.24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251843.46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37007.71</v>
      </c>
      <c r="F45" s="44"/>
    </row>
    <row r="46" spans="2:6" ht="11.25">
      <c r="B46" s="48" t="s">
        <v>32</v>
      </c>
      <c r="C46" s="48"/>
      <c r="D46" s="48"/>
      <c r="E46" s="44">
        <v>13541.14</v>
      </c>
      <c r="F46" s="44"/>
    </row>
    <row r="47" spans="2:6" ht="11.25">
      <c r="B47" s="48" t="s">
        <v>33</v>
      </c>
      <c r="C47" s="48"/>
      <c r="D47" s="48"/>
      <c r="E47" s="44">
        <v>1347.02</v>
      </c>
      <c r="F47" s="44"/>
    </row>
    <row r="48" spans="2:6" ht="11.25">
      <c r="B48" s="48" t="s">
        <v>34</v>
      </c>
      <c r="C48" s="48"/>
      <c r="D48" s="48"/>
      <c r="E48" s="44">
        <v>1701.5</v>
      </c>
      <c r="F48" s="44"/>
    </row>
    <row r="49" spans="2:6" ht="11.25">
      <c r="B49" s="47" t="s">
        <v>35</v>
      </c>
      <c r="C49" s="47"/>
      <c r="D49" s="47"/>
      <c r="E49" s="50">
        <v>35448</v>
      </c>
      <c r="F49" s="50"/>
    </row>
    <row r="50" spans="2:6" ht="11.25" customHeight="1">
      <c r="B50" s="47" t="s">
        <v>142</v>
      </c>
      <c r="C50" s="47"/>
      <c r="D50" s="47"/>
      <c r="E50" s="50">
        <v>17522.06</v>
      </c>
      <c r="F50" s="50"/>
    </row>
    <row r="51" ht="11.25" customHeight="1"/>
  </sheetData>
  <sheetProtection/>
  <mergeCells count="51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77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78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249657.82</v>
      </c>
      <c r="D21" s="12">
        <v>249657.82</v>
      </c>
      <c r="E21" s="44">
        <v>228855.43</v>
      </c>
      <c r="F21" s="44"/>
      <c r="G21" s="45">
        <f>K41+E46+E47+E48+E49+E50+E51</f>
        <v>216598.25</v>
      </c>
      <c r="H21" s="46"/>
    </row>
    <row r="22" spans="7:8" ht="11.25">
      <c r="G22" s="13" t="s">
        <v>24</v>
      </c>
      <c r="H22" s="14">
        <v>20802.39</v>
      </c>
    </row>
    <row r="23" spans="7:8" ht="11.25">
      <c r="G23" s="13" t="s">
        <v>25</v>
      </c>
      <c r="H23" s="14">
        <v>51765.65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1220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343</v>
      </c>
    </row>
    <row r="28" spans="2:11" ht="11.25">
      <c r="B28" s="48" t="s">
        <v>45</v>
      </c>
      <c r="C28" s="48"/>
      <c r="D28" s="48"/>
      <c r="E28" s="48"/>
      <c r="F28" s="48"/>
      <c r="G28" s="48"/>
      <c r="H28" s="48"/>
      <c r="I28" s="48"/>
      <c r="J28" s="48"/>
      <c r="K28" s="12">
        <v>697</v>
      </c>
    </row>
    <row r="29" spans="2:11" ht="11.25">
      <c r="B29" s="48" t="s">
        <v>79</v>
      </c>
      <c r="C29" s="48"/>
      <c r="D29" s="48"/>
      <c r="E29" s="48"/>
      <c r="F29" s="48"/>
      <c r="G29" s="48"/>
      <c r="H29" s="48"/>
      <c r="I29" s="48"/>
      <c r="J29" s="48"/>
      <c r="K29" s="12">
        <v>180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21136.97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2">
        <v>440</v>
      </c>
    </row>
    <row r="32" spans="2:11" ht="11.25">
      <c r="B32" s="48" t="s">
        <v>66</v>
      </c>
      <c r="C32" s="48"/>
      <c r="D32" s="48"/>
      <c r="E32" s="48"/>
      <c r="F32" s="48"/>
      <c r="G32" s="48"/>
      <c r="H32" s="48"/>
      <c r="I32" s="48"/>
      <c r="J32" s="48"/>
      <c r="K32" s="12">
        <v>1795</v>
      </c>
    </row>
    <row r="33" spans="2:11" ht="11.25">
      <c r="B33" s="48" t="s">
        <v>61</v>
      </c>
      <c r="C33" s="48"/>
      <c r="D33" s="48"/>
      <c r="E33" s="48"/>
      <c r="F33" s="48"/>
      <c r="G33" s="48"/>
      <c r="H33" s="48"/>
      <c r="I33" s="48"/>
      <c r="J33" s="48"/>
      <c r="K33" s="12">
        <v>7644</v>
      </c>
    </row>
    <row r="34" spans="2:11" ht="11.25">
      <c r="B34" s="48" t="s">
        <v>49</v>
      </c>
      <c r="C34" s="48"/>
      <c r="D34" s="48"/>
      <c r="E34" s="48"/>
      <c r="F34" s="48"/>
      <c r="G34" s="48"/>
      <c r="H34" s="48"/>
      <c r="I34" s="48"/>
      <c r="J34" s="48"/>
      <c r="K34" s="12">
        <v>6486</v>
      </c>
    </row>
    <row r="35" spans="2:11" ht="11.25">
      <c r="B35" s="48" t="s">
        <v>50</v>
      </c>
      <c r="C35" s="48"/>
      <c r="D35" s="48"/>
      <c r="E35" s="48"/>
      <c r="F35" s="48"/>
      <c r="G35" s="48"/>
      <c r="H35" s="48"/>
      <c r="I35" s="48"/>
      <c r="J35" s="48"/>
      <c r="K35" s="12">
        <v>4771.97</v>
      </c>
    </row>
    <row r="36" spans="2:11" ht="11.25">
      <c r="B36" s="47" t="s">
        <v>51</v>
      </c>
      <c r="C36" s="47"/>
      <c r="D36" s="47"/>
      <c r="E36" s="47"/>
      <c r="F36" s="47"/>
      <c r="G36" s="47"/>
      <c r="H36" s="47"/>
      <c r="I36" s="47"/>
      <c r="J36" s="47"/>
      <c r="K36" s="18">
        <v>28315</v>
      </c>
    </row>
    <row r="37" spans="2:11" ht="11.25">
      <c r="B37" s="48" t="s">
        <v>52</v>
      </c>
      <c r="C37" s="48"/>
      <c r="D37" s="48"/>
      <c r="E37" s="48"/>
      <c r="F37" s="48"/>
      <c r="G37" s="48"/>
      <c r="H37" s="48"/>
      <c r="I37" s="48"/>
      <c r="J37" s="48"/>
      <c r="K37" s="12">
        <v>28315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48561.79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17263.3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18">
        <v>771.94</v>
      </c>
    </row>
    <row r="41" spans="10:12" ht="11.25">
      <c r="J41" s="13" t="s">
        <v>56</v>
      </c>
      <c r="K41" s="20">
        <v>117269</v>
      </c>
      <c r="L41" s="28"/>
    </row>
    <row r="42" spans="2:6" ht="12.75">
      <c r="B42" s="49" t="s">
        <v>26</v>
      </c>
      <c r="C42" s="49"/>
      <c r="D42" s="49"/>
      <c r="E42" s="49"/>
      <c r="F42" s="49"/>
    </row>
    <row r="43" spans="2:10" ht="11.25">
      <c r="B43" s="41" t="s">
        <v>27</v>
      </c>
      <c r="C43" s="41"/>
      <c r="D43" s="41"/>
      <c r="E43" s="41" t="s">
        <v>28</v>
      </c>
      <c r="F43" s="41"/>
      <c r="I43" s="21"/>
      <c r="J43" s="21"/>
    </row>
    <row r="44" spans="2:6" ht="11.25">
      <c r="B44" s="47" t="s">
        <v>29</v>
      </c>
      <c r="C44" s="47"/>
      <c r="D44" s="47"/>
      <c r="E44" s="50">
        <v>249657.82</v>
      </c>
      <c r="F44" s="50"/>
    </row>
    <row r="45" spans="2:6" ht="11.25">
      <c r="B45" s="47" t="s">
        <v>30</v>
      </c>
      <c r="C45" s="47"/>
      <c r="D45" s="47"/>
      <c r="E45" s="51"/>
      <c r="F45" s="51"/>
    </row>
    <row r="46" spans="2:6" ht="11.25">
      <c r="B46" s="48" t="s">
        <v>31</v>
      </c>
      <c r="C46" s="48"/>
      <c r="D46" s="48"/>
      <c r="E46" s="44">
        <v>36631.87</v>
      </c>
      <c r="F46" s="44"/>
    </row>
    <row r="47" spans="2:6" ht="11.25">
      <c r="B47" s="48" t="s">
        <v>32</v>
      </c>
      <c r="C47" s="48"/>
      <c r="D47" s="48"/>
      <c r="E47" s="44">
        <v>13403.62</v>
      </c>
      <c r="F47" s="44"/>
    </row>
    <row r="48" spans="2:6" ht="11.25">
      <c r="B48" s="48" t="s">
        <v>33</v>
      </c>
      <c r="C48" s="48"/>
      <c r="D48" s="48"/>
      <c r="E48" s="44">
        <v>1333.34</v>
      </c>
      <c r="F48" s="44"/>
    </row>
    <row r="49" spans="2:6" ht="11.25">
      <c r="B49" s="48" t="s">
        <v>34</v>
      </c>
      <c r="C49" s="48"/>
      <c r="D49" s="48"/>
      <c r="E49" s="44">
        <v>1684.22</v>
      </c>
      <c r="F49" s="44"/>
    </row>
    <row r="50" spans="2:6" ht="11.25">
      <c r="B50" s="47" t="s">
        <v>35</v>
      </c>
      <c r="C50" s="47"/>
      <c r="D50" s="47"/>
      <c r="E50" s="50">
        <v>35088</v>
      </c>
      <c r="F50" s="50"/>
    </row>
    <row r="51" spans="2:7" ht="11.25" customHeight="1">
      <c r="B51" s="47" t="s">
        <v>142</v>
      </c>
      <c r="C51" s="47"/>
      <c r="D51" s="47"/>
      <c r="E51" s="50">
        <v>11188.2</v>
      </c>
      <c r="F51" s="50"/>
      <c r="G51" s="22"/>
    </row>
    <row r="52" ht="11.25" customHeight="1"/>
  </sheetData>
  <sheetProtection/>
  <mergeCells count="52">
    <mergeCell ref="B51:D51"/>
    <mergeCell ref="E51:F51"/>
    <mergeCell ref="B47:D47"/>
    <mergeCell ref="E47:F47"/>
    <mergeCell ref="B48:D48"/>
    <mergeCell ref="E48:F48"/>
    <mergeCell ref="B49:D49"/>
    <mergeCell ref="E49:F49"/>
    <mergeCell ref="B45:D45"/>
    <mergeCell ref="E45:F45"/>
    <mergeCell ref="B46:D46"/>
    <mergeCell ref="E46:F46"/>
    <mergeCell ref="B50:D50"/>
    <mergeCell ref="E50:F50"/>
    <mergeCell ref="B39:J39"/>
    <mergeCell ref="B40:J40"/>
    <mergeCell ref="B42:F42"/>
    <mergeCell ref="B43:D43"/>
    <mergeCell ref="E43:F43"/>
    <mergeCell ref="B44:D44"/>
    <mergeCell ref="E44:F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0"/>
  <sheetViews>
    <sheetView zoomScalePageLayoutView="0" workbookViewId="0" topLeftCell="A1">
      <selection activeCell="E43" sqref="E43:F43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spans="5:6" ht="11.25" customHeight="1">
      <c r="E1" s="31"/>
      <c r="F1" s="31"/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75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76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249995.68</v>
      </c>
      <c r="D21" s="12">
        <v>249995.68</v>
      </c>
      <c r="E21" s="44">
        <v>256818.14</v>
      </c>
      <c r="F21" s="44"/>
      <c r="G21" s="45">
        <f>K40+E45+E46+E47+E48+E49+E50</f>
        <v>288175.29</v>
      </c>
      <c r="H21" s="46"/>
    </row>
    <row r="22" spans="7:8" ht="11.25">
      <c r="G22" s="13" t="s">
        <v>24</v>
      </c>
      <c r="H22" s="33">
        <v>-6822.46</v>
      </c>
    </row>
    <row r="23" spans="7:8" ht="11.25">
      <c r="G23" s="13" t="s">
        <v>25</v>
      </c>
      <c r="H23" s="14">
        <v>31062.05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65438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6">
        <v>4723</v>
      </c>
    </row>
    <row r="28" spans="2:11" ht="11.25">
      <c r="B28" s="48" t="s">
        <v>45</v>
      </c>
      <c r="C28" s="48"/>
      <c r="D28" s="48"/>
      <c r="E28" s="48"/>
      <c r="F28" s="48"/>
      <c r="G28" s="48"/>
      <c r="H28" s="48"/>
      <c r="I28" s="48"/>
      <c r="J28" s="48"/>
      <c r="K28" s="16">
        <v>60285</v>
      </c>
    </row>
    <row r="29" spans="2:11" ht="11.25">
      <c r="B29" s="48" t="s">
        <v>46</v>
      </c>
      <c r="C29" s="48"/>
      <c r="D29" s="48"/>
      <c r="E29" s="48"/>
      <c r="F29" s="48"/>
      <c r="G29" s="48"/>
      <c r="H29" s="48"/>
      <c r="I29" s="48"/>
      <c r="J29" s="48"/>
      <c r="K29" s="17">
        <v>430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21215.77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6">
        <v>1405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6">
        <v>8206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6">
        <v>6486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5118.77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5">
        <v>3206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6">
        <v>3206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52090.99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24">
        <v>18517.9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9">
        <v>828.04</v>
      </c>
    </row>
    <row r="40" spans="10:12" ht="11.25">
      <c r="J40" s="13" t="s">
        <v>56</v>
      </c>
      <c r="K40" s="20">
        <v>161296.7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249995.68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39294.07</v>
      </c>
      <c r="F45" s="44"/>
    </row>
    <row r="46" spans="2:6" ht="11.25">
      <c r="B46" s="48" t="s">
        <v>32</v>
      </c>
      <c r="C46" s="48"/>
      <c r="D46" s="48"/>
      <c r="E46" s="44">
        <v>14377.72</v>
      </c>
      <c r="F46" s="44"/>
    </row>
    <row r="47" spans="2:6" ht="11.25">
      <c r="B47" s="48" t="s">
        <v>33</v>
      </c>
      <c r="C47" s="48"/>
      <c r="D47" s="48"/>
      <c r="E47" s="44">
        <v>1430.24</v>
      </c>
      <c r="F47" s="44"/>
    </row>
    <row r="48" spans="2:6" ht="11.25">
      <c r="B48" s="48" t="s">
        <v>34</v>
      </c>
      <c r="C48" s="48"/>
      <c r="D48" s="48"/>
      <c r="E48" s="44">
        <v>1806.62</v>
      </c>
      <c r="F48" s="44"/>
    </row>
    <row r="49" spans="2:6" ht="11.25">
      <c r="B49" s="47" t="s">
        <v>35</v>
      </c>
      <c r="C49" s="47"/>
      <c r="D49" s="47"/>
      <c r="E49" s="50">
        <v>37638</v>
      </c>
      <c r="F49" s="50"/>
    </row>
    <row r="50" spans="2:6" ht="11.25" customHeight="1">
      <c r="B50" s="47" t="s">
        <v>142</v>
      </c>
      <c r="C50" s="47"/>
      <c r="D50" s="47"/>
      <c r="E50" s="50">
        <v>32331.94</v>
      </c>
      <c r="F50" s="50"/>
    </row>
    <row r="51" ht="11.25" customHeight="1"/>
  </sheetData>
  <sheetProtection/>
  <mergeCells count="51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E43" sqref="E43:F43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72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73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252894.7</v>
      </c>
      <c r="D21" s="12">
        <v>252894.7</v>
      </c>
      <c r="E21" s="44">
        <v>251296.96</v>
      </c>
      <c r="F21" s="44"/>
      <c r="G21" s="45">
        <f>K40+E45+E46+E47+E48+E49+E50</f>
        <v>240392.41</v>
      </c>
      <c r="H21" s="46"/>
    </row>
    <row r="22" spans="7:8" ht="11.25">
      <c r="G22" s="13" t="s">
        <v>24</v>
      </c>
      <c r="H22" s="14">
        <v>1597.74</v>
      </c>
    </row>
    <row r="23" spans="7:8" ht="11.25">
      <c r="G23" s="13" t="s">
        <v>25</v>
      </c>
      <c r="H23" s="14">
        <v>122348.52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43730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6">
        <v>25176</v>
      </c>
    </row>
    <row r="28" spans="2:11" ht="11.25">
      <c r="B28" s="48" t="s">
        <v>44</v>
      </c>
      <c r="C28" s="48"/>
      <c r="D28" s="48"/>
      <c r="E28" s="48"/>
      <c r="F28" s="48"/>
      <c r="G28" s="48"/>
      <c r="H28" s="48"/>
      <c r="I28" s="48"/>
      <c r="J28" s="48"/>
      <c r="K28" s="16">
        <v>18196</v>
      </c>
    </row>
    <row r="29" spans="2:11" ht="11.25">
      <c r="B29" s="48" t="s">
        <v>46</v>
      </c>
      <c r="C29" s="48"/>
      <c r="D29" s="48"/>
      <c r="E29" s="48"/>
      <c r="F29" s="48"/>
      <c r="G29" s="48"/>
      <c r="H29" s="48"/>
      <c r="I29" s="48"/>
      <c r="J29" s="48"/>
      <c r="K29" s="17">
        <v>358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24122.12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7">
        <v>440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6">
        <v>12345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6">
        <v>6486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4851.12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5">
        <v>2038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6">
        <v>2038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55823.28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17549.64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9">
        <v>784.74</v>
      </c>
    </row>
    <row r="40" spans="10:12" ht="11.25">
      <c r="J40" s="13" t="s">
        <v>56</v>
      </c>
      <c r="K40" s="20">
        <v>144047.78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252894.7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37239.48</v>
      </c>
      <c r="F45" s="44"/>
    </row>
    <row r="46" spans="2:6" ht="11.25">
      <c r="B46" s="48" t="s">
        <v>32</v>
      </c>
      <c r="C46" s="48"/>
      <c r="D46" s="48"/>
      <c r="E46" s="44">
        <v>13625.94</v>
      </c>
      <c r="F46" s="44"/>
    </row>
    <row r="47" spans="2:6" ht="11.25">
      <c r="B47" s="48" t="s">
        <v>33</v>
      </c>
      <c r="C47" s="48"/>
      <c r="D47" s="48"/>
      <c r="E47" s="44">
        <v>1355.46</v>
      </c>
      <c r="F47" s="44"/>
    </row>
    <row r="48" spans="2:6" ht="11.25">
      <c r="B48" s="48" t="s">
        <v>34</v>
      </c>
      <c r="C48" s="48"/>
      <c r="D48" s="48"/>
      <c r="E48" s="44">
        <v>1712.16</v>
      </c>
      <c r="F48" s="44"/>
    </row>
    <row r="49" spans="2:6" ht="11.25">
      <c r="B49" s="47" t="s">
        <v>35</v>
      </c>
      <c r="C49" s="47"/>
      <c r="D49" s="47"/>
      <c r="E49" s="50">
        <v>35670</v>
      </c>
      <c r="F49" s="50"/>
    </row>
    <row r="50" spans="2:6" ht="11.25" customHeight="1">
      <c r="B50" s="47" t="s">
        <v>142</v>
      </c>
      <c r="C50" s="47"/>
      <c r="D50" s="47"/>
      <c r="E50" s="50">
        <v>6741.59</v>
      </c>
      <c r="F50" s="50"/>
    </row>
    <row r="51" spans="5:6" ht="11.25" customHeight="1">
      <c r="E51" s="31"/>
      <c r="F51" s="31"/>
    </row>
  </sheetData>
  <sheetProtection/>
  <mergeCells count="51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1"/>
  <sheetViews>
    <sheetView zoomScalePageLayoutView="0" workbookViewId="0" topLeftCell="A1">
      <selection activeCell="E45" sqref="E45:F45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69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70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32" t="s">
        <v>19</v>
      </c>
      <c r="D20" s="32" t="s">
        <v>20</v>
      </c>
      <c r="E20" s="55" t="s">
        <v>21</v>
      </c>
      <c r="F20" s="55"/>
      <c r="G20" s="56" t="s">
        <v>22</v>
      </c>
      <c r="H20" s="57"/>
    </row>
    <row r="21" spans="2:8" ht="11.25">
      <c r="B21" s="10" t="s">
        <v>23</v>
      </c>
      <c r="C21" s="12">
        <v>249176.6</v>
      </c>
      <c r="D21" s="12">
        <v>249176.6</v>
      </c>
      <c r="E21" s="44">
        <v>230709.4</v>
      </c>
      <c r="F21" s="44"/>
      <c r="G21" s="45">
        <f>K41+E46+E47+E48+E49+E50+E51</f>
        <v>203862.33000000002</v>
      </c>
      <c r="H21" s="46"/>
    </row>
    <row r="22" spans="7:8" ht="11.25">
      <c r="G22" s="13" t="s">
        <v>24</v>
      </c>
      <c r="H22" s="25">
        <v>18467.2</v>
      </c>
    </row>
    <row r="23" spans="7:8" ht="11.25">
      <c r="G23" s="13" t="s">
        <v>25</v>
      </c>
      <c r="H23" s="14">
        <v>71589.49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10010</v>
      </c>
    </row>
    <row r="27" spans="2:11" ht="11.25">
      <c r="B27" s="48" t="s">
        <v>65</v>
      </c>
      <c r="C27" s="48"/>
      <c r="D27" s="48"/>
      <c r="E27" s="48"/>
      <c r="F27" s="48"/>
      <c r="G27" s="48"/>
      <c r="H27" s="48"/>
      <c r="I27" s="48"/>
      <c r="J27" s="48"/>
      <c r="K27" s="16">
        <v>1072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7">
        <v>505</v>
      </c>
    </row>
    <row r="29" spans="2:11" ht="11.25">
      <c r="B29" s="48" t="s">
        <v>71</v>
      </c>
      <c r="C29" s="48"/>
      <c r="D29" s="48"/>
      <c r="E29" s="48"/>
      <c r="F29" s="48"/>
      <c r="G29" s="48"/>
      <c r="H29" s="48"/>
      <c r="I29" s="48"/>
      <c r="J29" s="48"/>
      <c r="K29" s="16">
        <v>8433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30380.05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6">
        <v>2213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6">
        <v>6975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6">
        <v>6486</v>
      </c>
    </row>
    <row r="34" spans="2:11" ht="11.25">
      <c r="B34" s="48" t="s">
        <v>62</v>
      </c>
      <c r="C34" s="48"/>
      <c r="D34" s="48"/>
      <c r="E34" s="48"/>
      <c r="F34" s="48"/>
      <c r="G34" s="48"/>
      <c r="H34" s="48"/>
      <c r="I34" s="48"/>
      <c r="J34" s="48"/>
      <c r="K34" s="16">
        <v>9930</v>
      </c>
    </row>
    <row r="35" spans="2:11" ht="11.25">
      <c r="B35" s="48" t="s">
        <v>50</v>
      </c>
      <c r="C35" s="48"/>
      <c r="D35" s="48"/>
      <c r="E35" s="48"/>
      <c r="F35" s="48"/>
      <c r="G35" s="48"/>
      <c r="H35" s="48"/>
      <c r="I35" s="48"/>
      <c r="J35" s="48"/>
      <c r="K35" s="12">
        <v>4776.05</v>
      </c>
    </row>
    <row r="36" spans="2:11" ht="11.25">
      <c r="B36" s="47" t="s">
        <v>51</v>
      </c>
      <c r="C36" s="47"/>
      <c r="D36" s="47"/>
      <c r="E36" s="47"/>
      <c r="F36" s="47"/>
      <c r="G36" s="47"/>
      <c r="H36" s="47"/>
      <c r="I36" s="47"/>
      <c r="J36" s="47"/>
      <c r="K36" s="15">
        <v>5423</v>
      </c>
    </row>
    <row r="37" spans="2:11" ht="11.25">
      <c r="B37" s="48" t="s">
        <v>52</v>
      </c>
      <c r="C37" s="48"/>
      <c r="D37" s="48"/>
      <c r="E37" s="48"/>
      <c r="F37" s="48"/>
      <c r="G37" s="48"/>
      <c r="H37" s="48"/>
      <c r="I37" s="48"/>
      <c r="J37" s="48"/>
      <c r="K37" s="16">
        <v>5423</v>
      </c>
    </row>
    <row r="38" spans="2:13" ht="11.25">
      <c r="B38" s="47" t="s">
        <v>53</v>
      </c>
      <c r="C38" s="47"/>
      <c r="D38" s="47"/>
      <c r="E38" s="47"/>
      <c r="F38" s="47"/>
      <c r="G38" s="47"/>
      <c r="H38" s="47"/>
      <c r="I38" s="47"/>
      <c r="J38" s="47"/>
      <c r="K38" s="18">
        <v>48603.31</v>
      </c>
      <c r="M38" s="28"/>
    </row>
    <row r="39" spans="2:11" ht="11.25">
      <c r="B39" s="47" t="s">
        <v>54</v>
      </c>
      <c r="C39" s="47"/>
      <c r="D39" s="47"/>
      <c r="E39" s="47"/>
      <c r="F39" s="47"/>
      <c r="G39" s="47"/>
      <c r="H39" s="47"/>
      <c r="I39" s="47"/>
      <c r="J39" s="47"/>
      <c r="K39" s="18">
        <v>17278.06</v>
      </c>
    </row>
    <row r="40" spans="2:11" ht="11.25">
      <c r="B40" s="47" t="s">
        <v>55</v>
      </c>
      <c r="C40" s="47"/>
      <c r="D40" s="47"/>
      <c r="E40" s="47"/>
      <c r="F40" s="47"/>
      <c r="G40" s="47"/>
      <c r="H40" s="47"/>
      <c r="I40" s="47"/>
      <c r="J40" s="47"/>
      <c r="K40" s="26">
        <v>772.6</v>
      </c>
    </row>
    <row r="41" spans="10:12" ht="11.25">
      <c r="J41" s="13" t="s">
        <v>56</v>
      </c>
      <c r="K41" s="20">
        <v>112467.02</v>
      </c>
      <c r="L41" s="28"/>
    </row>
    <row r="42" spans="2:6" ht="12.75">
      <c r="B42" s="49" t="s">
        <v>26</v>
      </c>
      <c r="C42" s="49"/>
      <c r="D42" s="49"/>
      <c r="E42" s="49"/>
      <c r="F42" s="49"/>
    </row>
    <row r="43" spans="2:10" ht="11.25">
      <c r="B43" s="41" t="s">
        <v>27</v>
      </c>
      <c r="C43" s="41"/>
      <c r="D43" s="41"/>
      <c r="E43" s="41" t="s">
        <v>28</v>
      </c>
      <c r="F43" s="41"/>
      <c r="I43" s="21"/>
      <c r="J43" s="21"/>
    </row>
    <row r="44" spans="2:6" ht="11.25">
      <c r="B44" s="47" t="s">
        <v>29</v>
      </c>
      <c r="C44" s="47"/>
      <c r="D44" s="47"/>
      <c r="E44" s="50">
        <v>249176.6</v>
      </c>
      <c r="F44" s="50"/>
    </row>
    <row r="45" spans="2:6" ht="11.25">
      <c r="B45" s="47" t="s">
        <v>30</v>
      </c>
      <c r="C45" s="47"/>
      <c r="D45" s="47"/>
      <c r="E45" s="51"/>
      <c r="F45" s="51"/>
    </row>
    <row r="46" spans="2:6" ht="11.25">
      <c r="B46" s="48" t="s">
        <v>31</v>
      </c>
      <c r="C46" s="48"/>
      <c r="D46" s="48"/>
      <c r="E46" s="44">
        <v>36663.19</v>
      </c>
      <c r="F46" s="44"/>
    </row>
    <row r="47" spans="2:6" ht="11.25">
      <c r="B47" s="48" t="s">
        <v>32</v>
      </c>
      <c r="C47" s="48"/>
      <c r="D47" s="48"/>
      <c r="E47" s="44">
        <v>13415.08</v>
      </c>
      <c r="F47" s="44"/>
    </row>
    <row r="48" spans="2:6" ht="11.25">
      <c r="B48" s="48" t="s">
        <v>33</v>
      </c>
      <c r="C48" s="48"/>
      <c r="D48" s="48"/>
      <c r="E48" s="44">
        <v>1334.48</v>
      </c>
      <c r="F48" s="44"/>
    </row>
    <row r="49" spans="2:6" ht="11.25">
      <c r="B49" s="48" t="s">
        <v>34</v>
      </c>
      <c r="C49" s="48"/>
      <c r="D49" s="48"/>
      <c r="E49" s="44">
        <v>1685.66</v>
      </c>
      <c r="F49" s="44"/>
    </row>
    <row r="50" spans="2:6" ht="11.25">
      <c r="B50" s="47" t="s">
        <v>35</v>
      </c>
      <c r="C50" s="47"/>
      <c r="D50" s="47"/>
      <c r="E50" s="50">
        <v>35118</v>
      </c>
      <c r="F50" s="50"/>
    </row>
    <row r="51" spans="2:7" ht="11.25" customHeight="1">
      <c r="B51" s="47" t="s">
        <v>142</v>
      </c>
      <c r="C51" s="47"/>
      <c r="D51" s="47"/>
      <c r="E51" s="50">
        <v>3178.9</v>
      </c>
      <c r="F51" s="50"/>
      <c r="G51" s="22"/>
    </row>
    <row r="52" ht="11.25" customHeight="1"/>
  </sheetData>
  <sheetProtection/>
  <mergeCells count="52">
    <mergeCell ref="B51:D51"/>
    <mergeCell ref="E51:F51"/>
    <mergeCell ref="B47:D47"/>
    <mergeCell ref="E47:F47"/>
    <mergeCell ref="B48:D48"/>
    <mergeCell ref="E48:F48"/>
    <mergeCell ref="B49:D49"/>
    <mergeCell ref="E49:F49"/>
    <mergeCell ref="B45:D45"/>
    <mergeCell ref="E45:F45"/>
    <mergeCell ref="B46:D46"/>
    <mergeCell ref="E46:F46"/>
    <mergeCell ref="B50:D50"/>
    <mergeCell ref="E50:F50"/>
    <mergeCell ref="B39:J39"/>
    <mergeCell ref="B40:J40"/>
    <mergeCell ref="B42:F42"/>
    <mergeCell ref="B43:D43"/>
    <mergeCell ref="E43:F43"/>
    <mergeCell ref="B44:D44"/>
    <mergeCell ref="E44:F44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zoomScalePageLayoutView="0" workbookViewId="0" topLeftCell="A1">
      <selection activeCell="E40" sqref="E40:F40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136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137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293718.42</v>
      </c>
      <c r="D21" s="12">
        <v>293718.42</v>
      </c>
      <c r="E21" s="44">
        <v>255556.63</v>
      </c>
      <c r="F21" s="44"/>
      <c r="G21" s="45">
        <f>K36+E41+E42+E43+E44+E45</f>
        <v>195009.72</v>
      </c>
      <c r="H21" s="46"/>
    </row>
    <row r="22" spans="7:8" ht="11.25">
      <c r="G22" s="13" t="s">
        <v>24</v>
      </c>
      <c r="H22" s="14">
        <v>38161.79</v>
      </c>
    </row>
    <row r="23" spans="7:8" ht="11.25">
      <c r="G23" s="13" t="s">
        <v>25</v>
      </c>
      <c r="H23" s="14">
        <v>455746.43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47</v>
      </c>
      <c r="C26" s="47"/>
      <c r="D26" s="47"/>
      <c r="E26" s="47"/>
      <c r="F26" s="47"/>
      <c r="G26" s="47"/>
      <c r="H26" s="47"/>
      <c r="I26" s="47"/>
      <c r="J26" s="47"/>
      <c r="K26" s="18">
        <v>11122.59</v>
      </c>
    </row>
    <row r="27" spans="2:11" ht="11.25">
      <c r="B27" s="48" t="s">
        <v>48</v>
      </c>
      <c r="C27" s="48"/>
      <c r="D27" s="48"/>
      <c r="E27" s="48"/>
      <c r="F27" s="48"/>
      <c r="G27" s="48"/>
      <c r="H27" s="48"/>
      <c r="I27" s="48"/>
      <c r="J27" s="48"/>
      <c r="K27" s="17">
        <v>440</v>
      </c>
    </row>
    <row r="28" spans="2:11" ht="11.25">
      <c r="B28" s="48" t="s">
        <v>66</v>
      </c>
      <c r="C28" s="48"/>
      <c r="D28" s="48"/>
      <c r="E28" s="48"/>
      <c r="F28" s="48"/>
      <c r="G28" s="48"/>
      <c r="H28" s="48"/>
      <c r="I28" s="48"/>
      <c r="J28" s="48"/>
      <c r="K28" s="16">
        <v>2363</v>
      </c>
    </row>
    <row r="29" spans="2:11" ht="11.25">
      <c r="B29" s="48" t="s">
        <v>61</v>
      </c>
      <c r="C29" s="48"/>
      <c r="D29" s="48"/>
      <c r="E29" s="48"/>
      <c r="F29" s="48"/>
      <c r="G29" s="48"/>
      <c r="H29" s="48"/>
      <c r="I29" s="48"/>
      <c r="J29" s="48"/>
      <c r="K29" s="16">
        <v>2251</v>
      </c>
    </row>
    <row r="30" spans="2:11" ht="11.25">
      <c r="B30" s="48" t="s">
        <v>50</v>
      </c>
      <c r="C30" s="48"/>
      <c r="D30" s="48"/>
      <c r="E30" s="48"/>
      <c r="F30" s="48"/>
      <c r="G30" s="48"/>
      <c r="H30" s="48"/>
      <c r="I30" s="48"/>
      <c r="J30" s="48"/>
      <c r="K30" s="12">
        <v>6068.59</v>
      </c>
    </row>
    <row r="31" spans="2:11" ht="11.25">
      <c r="B31" s="47" t="s">
        <v>51</v>
      </c>
      <c r="C31" s="47"/>
      <c r="D31" s="47"/>
      <c r="E31" s="47"/>
      <c r="F31" s="47"/>
      <c r="G31" s="47"/>
      <c r="H31" s="47"/>
      <c r="I31" s="47"/>
      <c r="J31" s="47"/>
      <c r="K31" s="15">
        <v>1250</v>
      </c>
    </row>
    <row r="32" spans="2:11" ht="11.25">
      <c r="B32" s="48" t="s">
        <v>52</v>
      </c>
      <c r="C32" s="48"/>
      <c r="D32" s="48"/>
      <c r="E32" s="48"/>
      <c r="F32" s="48"/>
      <c r="G32" s="48"/>
      <c r="H32" s="48"/>
      <c r="I32" s="48"/>
      <c r="J32" s="48"/>
      <c r="K32" s="16">
        <v>1250</v>
      </c>
    </row>
    <row r="33" spans="2:13" ht="11.25">
      <c r="B33" s="47" t="s">
        <v>53</v>
      </c>
      <c r="C33" s="47"/>
      <c r="D33" s="47"/>
      <c r="E33" s="47"/>
      <c r="F33" s="47"/>
      <c r="G33" s="47"/>
      <c r="H33" s="47"/>
      <c r="I33" s="47"/>
      <c r="J33" s="47"/>
      <c r="K33" s="18">
        <v>61756.85</v>
      </c>
      <c r="M33" s="28"/>
    </row>
    <row r="34" spans="2:11" ht="11.25"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18">
        <v>21954.02</v>
      </c>
    </row>
    <row r="35" spans="2:11" ht="11.25">
      <c r="B35" s="47" t="s">
        <v>55</v>
      </c>
      <c r="C35" s="47"/>
      <c r="D35" s="47"/>
      <c r="E35" s="47"/>
      <c r="F35" s="47"/>
      <c r="G35" s="47"/>
      <c r="H35" s="47"/>
      <c r="I35" s="47"/>
      <c r="J35" s="47"/>
      <c r="K35" s="19">
        <v>981.68</v>
      </c>
    </row>
    <row r="36" spans="10:12" ht="11.25">
      <c r="J36" s="13" t="s">
        <v>56</v>
      </c>
      <c r="K36" s="20">
        <v>97065.14</v>
      </c>
      <c r="L36" s="28"/>
    </row>
    <row r="37" spans="2:6" ht="12.75">
      <c r="B37" s="49" t="s">
        <v>26</v>
      </c>
      <c r="C37" s="49"/>
      <c r="D37" s="49"/>
      <c r="E37" s="49"/>
      <c r="F37" s="49"/>
    </row>
    <row r="38" spans="2:10" ht="11.25">
      <c r="B38" s="41" t="s">
        <v>27</v>
      </c>
      <c r="C38" s="41"/>
      <c r="D38" s="41"/>
      <c r="E38" s="41" t="s">
        <v>28</v>
      </c>
      <c r="F38" s="41"/>
      <c r="I38" s="21"/>
      <c r="J38" s="21"/>
    </row>
    <row r="39" spans="2:6" ht="11.25">
      <c r="B39" s="47" t="s">
        <v>29</v>
      </c>
      <c r="C39" s="47"/>
      <c r="D39" s="47"/>
      <c r="E39" s="50">
        <v>293718.42</v>
      </c>
      <c r="F39" s="50"/>
    </row>
    <row r="40" spans="2:6" ht="11.25">
      <c r="B40" s="47" t="s">
        <v>30</v>
      </c>
      <c r="C40" s="47"/>
      <c r="D40" s="47"/>
      <c r="E40" s="51"/>
      <c r="F40" s="51"/>
    </row>
    <row r="41" spans="2:6" ht="11.25">
      <c r="B41" s="48" t="s">
        <v>31</v>
      </c>
      <c r="C41" s="48"/>
      <c r="D41" s="48"/>
      <c r="E41" s="44">
        <v>46585.37</v>
      </c>
      <c r="F41" s="44"/>
    </row>
    <row r="42" spans="2:6" ht="11.25">
      <c r="B42" s="48" t="s">
        <v>33</v>
      </c>
      <c r="C42" s="48"/>
      <c r="D42" s="48"/>
      <c r="E42" s="44">
        <v>1695.64</v>
      </c>
      <c r="F42" s="44"/>
    </row>
    <row r="43" spans="2:6" ht="11.25">
      <c r="B43" s="48" t="s">
        <v>34</v>
      </c>
      <c r="C43" s="48"/>
      <c r="D43" s="48"/>
      <c r="E43" s="44">
        <v>2141.86</v>
      </c>
      <c r="F43" s="44"/>
    </row>
    <row r="44" spans="2:6" ht="11.25">
      <c r="B44" s="47" t="s">
        <v>35</v>
      </c>
      <c r="C44" s="47"/>
      <c r="D44" s="47"/>
      <c r="E44" s="50">
        <v>44622</v>
      </c>
      <c r="F44" s="50"/>
    </row>
    <row r="45" spans="2:6" ht="11.25" customHeight="1">
      <c r="B45" s="47" t="s">
        <v>142</v>
      </c>
      <c r="C45" s="47"/>
      <c r="D45" s="47"/>
      <c r="E45" s="50">
        <v>2899.71</v>
      </c>
      <c r="F45" s="50"/>
    </row>
    <row r="46" ht="11.25" customHeight="1"/>
  </sheetData>
  <sheetProtection/>
  <mergeCells count="45">
    <mergeCell ref="B45:D45"/>
    <mergeCell ref="E45:F4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0"/>
  <sheetViews>
    <sheetView zoomScalePageLayoutView="0" workbookViewId="0" topLeftCell="A1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spans="5:6" ht="11.25" customHeight="1">
      <c r="E1" s="31"/>
      <c r="F1" s="31"/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67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68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249260.08</v>
      </c>
      <c r="D21" s="12">
        <v>249260.08</v>
      </c>
      <c r="E21" s="44">
        <v>248831.66</v>
      </c>
      <c r="F21" s="44"/>
      <c r="G21" s="45">
        <f>K40+E45+E46+E47+E48+E49+E50</f>
        <v>266753.15</v>
      </c>
      <c r="H21" s="46"/>
    </row>
    <row r="22" spans="7:8" ht="11.25">
      <c r="G22" s="13" t="s">
        <v>24</v>
      </c>
      <c r="H22" s="23">
        <v>428.42</v>
      </c>
    </row>
    <row r="23" spans="7:8" ht="11.25">
      <c r="G23" s="13" t="s">
        <v>25</v>
      </c>
      <c r="H23" s="14">
        <v>86725.78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60163</v>
      </c>
    </row>
    <row r="27" spans="2:11" ht="11.25"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12">
        <v>59300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863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27190.5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440</v>
      </c>
    </row>
    <row r="31" spans="2:11" ht="11.25">
      <c r="B31" s="48" t="s">
        <v>66</v>
      </c>
      <c r="C31" s="48"/>
      <c r="D31" s="48"/>
      <c r="E31" s="48"/>
      <c r="F31" s="48"/>
      <c r="G31" s="48"/>
      <c r="H31" s="48"/>
      <c r="I31" s="48"/>
      <c r="J31" s="48"/>
      <c r="K31" s="12">
        <v>10139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2">
        <v>4735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2">
        <v>6486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5390.5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8">
        <v>1757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2">
        <v>1757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54856.22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19500.91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8">
        <v>871.99</v>
      </c>
    </row>
    <row r="40" spans="10:12" ht="11.25">
      <c r="J40" s="13" t="s">
        <v>56</v>
      </c>
      <c r="K40" s="20">
        <v>164339.62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249260.08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41379.98</v>
      </c>
      <c r="F45" s="44"/>
    </row>
    <row r="46" spans="2:6" ht="11.25">
      <c r="B46" s="48" t="s">
        <v>32</v>
      </c>
      <c r="C46" s="48"/>
      <c r="D46" s="48"/>
      <c r="E46" s="44">
        <v>15140.95</v>
      </c>
      <c r="F46" s="44"/>
    </row>
    <row r="47" spans="2:6" ht="11.25">
      <c r="B47" s="48" t="s">
        <v>33</v>
      </c>
      <c r="C47" s="48"/>
      <c r="D47" s="48"/>
      <c r="E47" s="44">
        <v>1506.17</v>
      </c>
      <c r="F47" s="44"/>
    </row>
    <row r="48" spans="2:6" ht="11.25">
      <c r="B48" s="48" t="s">
        <v>34</v>
      </c>
      <c r="C48" s="48"/>
      <c r="D48" s="48"/>
      <c r="E48" s="44">
        <v>1902.53</v>
      </c>
      <c r="F48" s="44"/>
    </row>
    <row r="49" spans="2:6" ht="11.25">
      <c r="B49" s="47" t="s">
        <v>35</v>
      </c>
      <c r="C49" s="47"/>
      <c r="D49" s="47"/>
      <c r="E49" s="50">
        <v>39636</v>
      </c>
      <c r="F49" s="50"/>
    </row>
    <row r="50" spans="2:7" ht="11.25" customHeight="1">
      <c r="B50" s="47" t="s">
        <v>142</v>
      </c>
      <c r="C50" s="47"/>
      <c r="D50" s="47"/>
      <c r="E50" s="50">
        <v>2847.9</v>
      </c>
      <c r="F50" s="50"/>
      <c r="G50" s="22"/>
    </row>
    <row r="51" ht="11.25" customHeight="1"/>
  </sheetData>
  <sheetProtection/>
  <mergeCells count="51">
    <mergeCell ref="B50:D50"/>
    <mergeCell ref="E50:F50"/>
    <mergeCell ref="B46:D46"/>
    <mergeCell ref="E46:F46"/>
    <mergeCell ref="B47:D47"/>
    <mergeCell ref="E47:F47"/>
    <mergeCell ref="B48:D48"/>
    <mergeCell ref="E48:F48"/>
    <mergeCell ref="B44:D44"/>
    <mergeCell ref="E44:F44"/>
    <mergeCell ref="B45:D45"/>
    <mergeCell ref="E45:F45"/>
    <mergeCell ref="B49:D49"/>
    <mergeCell ref="E49:F49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8"/>
  <sheetViews>
    <sheetView zoomScalePageLayoutView="0" workbookViewId="0" topLeftCell="A1">
      <selection activeCell="E41" sqref="E41:F41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63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64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42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252510.23</v>
      </c>
      <c r="D21" s="12">
        <v>252510.23</v>
      </c>
      <c r="E21" s="44">
        <v>225922.13</v>
      </c>
      <c r="F21" s="44"/>
      <c r="G21" s="45">
        <f>K37+E42+E43+E44+E45+E46+E47</f>
        <v>208596.15</v>
      </c>
      <c r="H21" s="46"/>
    </row>
    <row r="22" spans="7:11" ht="11.25">
      <c r="G22" s="13" t="s">
        <v>24</v>
      </c>
      <c r="H22" s="14">
        <v>26588.1</v>
      </c>
      <c r="K22" s="28"/>
    </row>
    <row r="23" spans="7:8" ht="11.25">
      <c r="G23" s="13" t="s">
        <v>25</v>
      </c>
      <c r="H23" s="14">
        <v>53800.55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1757</v>
      </c>
    </row>
    <row r="27" spans="2:11" ht="11.25">
      <c r="B27" s="48" t="s">
        <v>65</v>
      </c>
      <c r="C27" s="48"/>
      <c r="D27" s="48"/>
      <c r="E27" s="48"/>
      <c r="F27" s="48"/>
      <c r="G27" s="48"/>
      <c r="H27" s="48"/>
      <c r="I27" s="48"/>
      <c r="J27" s="48"/>
      <c r="K27" s="12">
        <v>1072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685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13859.42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440</v>
      </c>
    </row>
    <row r="31" spans="2:11" ht="11.25">
      <c r="B31" s="48" t="s">
        <v>66</v>
      </c>
      <c r="C31" s="48"/>
      <c r="D31" s="48"/>
      <c r="E31" s="48"/>
      <c r="F31" s="48"/>
      <c r="G31" s="48"/>
      <c r="H31" s="48"/>
      <c r="I31" s="48"/>
      <c r="J31" s="48"/>
      <c r="K31" s="12">
        <v>1108</v>
      </c>
    </row>
    <row r="32" spans="2:11" ht="11.25">
      <c r="B32" s="48" t="s">
        <v>49</v>
      </c>
      <c r="C32" s="48"/>
      <c r="D32" s="48"/>
      <c r="E32" s="48"/>
      <c r="F32" s="48"/>
      <c r="G32" s="48"/>
      <c r="H32" s="48"/>
      <c r="I32" s="48"/>
      <c r="J32" s="48"/>
      <c r="K32" s="12">
        <v>6486</v>
      </c>
    </row>
    <row r="33" spans="2:11" ht="11.25">
      <c r="B33" s="48" t="s">
        <v>50</v>
      </c>
      <c r="C33" s="48"/>
      <c r="D33" s="48"/>
      <c r="E33" s="48"/>
      <c r="F33" s="48"/>
      <c r="G33" s="48"/>
      <c r="H33" s="48"/>
      <c r="I33" s="48"/>
      <c r="J33" s="48"/>
      <c r="K33" s="12">
        <v>5825.42</v>
      </c>
    </row>
    <row r="34" spans="2:13" ht="11.25">
      <c r="B34" s="47" t="s">
        <v>53</v>
      </c>
      <c r="C34" s="47"/>
      <c r="D34" s="47"/>
      <c r="E34" s="47"/>
      <c r="F34" s="47"/>
      <c r="G34" s="47"/>
      <c r="H34" s="47"/>
      <c r="I34" s="47"/>
      <c r="J34" s="47"/>
      <c r="K34" s="18">
        <v>59282.26</v>
      </c>
      <c r="M34" s="28"/>
    </row>
    <row r="35" spans="2:11" ht="11.25">
      <c r="B35" s="47" t="s">
        <v>54</v>
      </c>
      <c r="C35" s="47"/>
      <c r="D35" s="47"/>
      <c r="E35" s="47"/>
      <c r="F35" s="47"/>
      <c r="G35" s="47"/>
      <c r="H35" s="47"/>
      <c r="I35" s="47"/>
      <c r="J35" s="47"/>
      <c r="K35" s="18">
        <v>21074.33</v>
      </c>
    </row>
    <row r="36" spans="2:11" ht="11.25">
      <c r="B36" s="47" t="s">
        <v>55</v>
      </c>
      <c r="C36" s="47"/>
      <c r="D36" s="47"/>
      <c r="E36" s="47"/>
      <c r="F36" s="47"/>
      <c r="G36" s="47"/>
      <c r="H36" s="47"/>
      <c r="I36" s="47"/>
      <c r="J36" s="47"/>
      <c r="K36" s="18">
        <v>942.35</v>
      </c>
    </row>
    <row r="37" spans="10:12" ht="11.25">
      <c r="J37" s="13" t="s">
        <v>56</v>
      </c>
      <c r="K37" s="20">
        <v>96915.36</v>
      </c>
      <c r="L37" s="28"/>
    </row>
    <row r="38" spans="2:6" ht="12.75">
      <c r="B38" s="49" t="s">
        <v>26</v>
      </c>
      <c r="C38" s="49"/>
      <c r="D38" s="49"/>
      <c r="E38" s="49"/>
      <c r="F38" s="49"/>
    </row>
    <row r="39" spans="2:10" ht="11.25">
      <c r="B39" s="41" t="s">
        <v>27</v>
      </c>
      <c r="C39" s="41"/>
      <c r="D39" s="41"/>
      <c r="E39" s="41" t="s">
        <v>28</v>
      </c>
      <c r="F39" s="41"/>
      <c r="I39" s="21"/>
      <c r="J39" s="21"/>
    </row>
    <row r="40" spans="2:6" ht="11.25">
      <c r="B40" s="47" t="s">
        <v>29</v>
      </c>
      <c r="C40" s="47"/>
      <c r="D40" s="47"/>
      <c r="E40" s="50">
        <v>252510.23</v>
      </c>
      <c r="F40" s="50"/>
    </row>
    <row r="41" spans="2:6" ht="11.25">
      <c r="B41" s="47" t="s">
        <v>30</v>
      </c>
      <c r="C41" s="47"/>
      <c r="D41" s="47"/>
      <c r="E41" s="51"/>
      <c r="F41" s="51"/>
    </row>
    <row r="42" spans="2:6" ht="11.25">
      <c r="B42" s="48" t="s">
        <v>31</v>
      </c>
      <c r="C42" s="48"/>
      <c r="D42" s="48"/>
      <c r="E42" s="44">
        <v>38717.26</v>
      </c>
      <c r="F42" s="44"/>
    </row>
    <row r="43" spans="2:6" ht="11.25">
      <c r="B43" s="48" t="s">
        <v>32</v>
      </c>
      <c r="C43" s="48"/>
      <c r="D43" s="48"/>
      <c r="E43" s="44">
        <v>14166.66</v>
      </c>
      <c r="F43" s="44"/>
    </row>
    <row r="44" spans="2:6" ht="11.25">
      <c r="B44" s="48" t="s">
        <v>33</v>
      </c>
      <c r="C44" s="48"/>
      <c r="D44" s="48"/>
      <c r="E44" s="44">
        <v>1409.25</v>
      </c>
      <c r="F44" s="44"/>
    </row>
    <row r="45" spans="2:6" ht="11.25">
      <c r="B45" s="48" t="s">
        <v>34</v>
      </c>
      <c r="C45" s="48"/>
      <c r="D45" s="48"/>
      <c r="E45" s="44">
        <v>1780.1</v>
      </c>
      <c r="F45" s="44"/>
    </row>
    <row r="46" spans="2:6" ht="11.25">
      <c r="B46" s="47" t="s">
        <v>35</v>
      </c>
      <c r="C46" s="47"/>
      <c r="D46" s="47"/>
      <c r="E46" s="50">
        <v>37085.5</v>
      </c>
      <c r="F46" s="50"/>
    </row>
    <row r="47" spans="2:6" ht="11.25" customHeight="1">
      <c r="B47" s="47" t="s">
        <v>142</v>
      </c>
      <c r="C47" s="47"/>
      <c r="D47" s="47"/>
      <c r="E47" s="50">
        <v>18522.02</v>
      </c>
      <c r="F47" s="50"/>
    </row>
    <row r="48" spans="5:6" ht="11.25" customHeight="1">
      <c r="E48" s="31"/>
      <c r="F48" s="31"/>
    </row>
  </sheetData>
  <sheetProtection/>
  <mergeCells count="48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8:F38"/>
    <mergeCell ref="B39:D39"/>
    <mergeCell ref="E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47"/>
  <sheetViews>
    <sheetView zoomScalePageLayoutView="0" workbookViewId="0" topLeftCell="A1">
      <selection activeCell="E42" sqref="E42:F42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spans="5:6" ht="11.25" customHeight="1">
      <c r="E1" s="31"/>
      <c r="F1" s="31"/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57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58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245843.78</v>
      </c>
      <c r="D21" s="12">
        <v>245843.78</v>
      </c>
      <c r="E21" s="44">
        <v>207548.31</v>
      </c>
      <c r="F21" s="44"/>
      <c r="G21" s="45">
        <f>K38+E43+E44+E45+E46+E47</f>
        <v>208860.62</v>
      </c>
      <c r="H21" s="46"/>
    </row>
    <row r="22" spans="7:8" ht="11.25">
      <c r="G22" s="13" t="s">
        <v>24</v>
      </c>
      <c r="H22" s="14">
        <v>38295.47</v>
      </c>
    </row>
    <row r="23" spans="7:8" ht="11.25">
      <c r="G23" s="13" t="s">
        <v>25</v>
      </c>
      <c r="H23" s="14">
        <v>231906.22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4166</v>
      </c>
    </row>
    <row r="27" spans="2:11" ht="11.25">
      <c r="B27" s="48" t="s">
        <v>60</v>
      </c>
      <c r="C27" s="48"/>
      <c r="D27" s="48"/>
      <c r="E27" s="48"/>
      <c r="F27" s="48"/>
      <c r="G27" s="48"/>
      <c r="H27" s="48"/>
      <c r="I27" s="48"/>
      <c r="J27" s="48"/>
      <c r="K27" s="12">
        <v>3986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180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45023.84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3239</v>
      </c>
    </row>
    <row r="31" spans="2:11" ht="11.25">
      <c r="B31" s="48" t="s">
        <v>61</v>
      </c>
      <c r="C31" s="48"/>
      <c r="D31" s="48"/>
      <c r="E31" s="48"/>
      <c r="F31" s="48"/>
      <c r="G31" s="48"/>
      <c r="H31" s="48"/>
      <c r="I31" s="48"/>
      <c r="J31" s="48"/>
      <c r="K31" s="12">
        <v>8847</v>
      </c>
    </row>
    <row r="32" spans="2:11" ht="11.25">
      <c r="B32" s="48" t="s">
        <v>49</v>
      </c>
      <c r="C32" s="48"/>
      <c r="D32" s="48"/>
      <c r="E32" s="48"/>
      <c r="F32" s="48"/>
      <c r="G32" s="48"/>
      <c r="H32" s="48"/>
      <c r="I32" s="48"/>
      <c r="J32" s="48"/>
      <c r="K32" s="12">
        <v>6486</v>
      </c>
    </row>
    <row r="33" spans="2:11" ht="11.25">
      <c r="B33" s="48" t="s">
        <v>62</v>
      </c>
      <c r="C33" s="48"/>
      <c r="D33" s="48"/>
      <c r="E33" s="48"/>
      <c r="F33" s="48"/>
      <c r="G33" s="48"/>
      <c r="H33" s="48"/>
      <c r="I33" s="48"/>
      <c r="J33" s="48"/>
      <c r="K33" s="12">
        <v>21462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4989.84</v>
      </c>
    </row>
    <row r="35" spans="2:13" ht="11.25">
      <c r="B35" s="47" t="s">
        <v>53</v>
      </c>
      <c r="C35" s="47"/>
      <c r="D35" s="47"/>
      <c r="E35" s="47"/>
      <c r="F35" s="47"/>
      <c r="G35" s="47"/>
      <c r="H35" s="47"/>
      <c r="I35" s="47"/>
      <c r="J35" s="47"/>
      <c r="K35" s="18">
        <v>59854.96</v>
      </c>
      <c r="M35" s="28"/>
    </row>
    <row r="36" spans="2:11" ht="11.25"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18">
        <v>18051.48</v>
      </c>
    </row>
    <row r="37" spans="2:11" ht="11.25">
      <c r="B37" s="47" t="s">
        <v>55</v>
      </c>
      <c r="C37" s="47"/>
      <c r="D37" s="47"/>
      <c r="E37" s="47"/>
      <c r="F37" s="47"/>
      <c r="G37" s="47"/>
      <c r="H37" s="47"/>
      <c r="I37" s="47"/>
      <c r="J37" s="47"/>
      <c r="K37" s="18">
        <v>807.18</v>
      </c>
    </row>
    <row r="38" spans="10:12" ht="11.25">
      <c r="J38" s="13" t="s">
        <v>56</v>
      </c>
      <c r="K38" s="20">
        <v>127903.46</v>
      </c>
      <c r="L38" s="28"/>
    </row>
    <row r="39" spans="2:6" ht="12.75">
      <c r="B39" s="49" t="s">
        <v>26</v>
      </c>
      <c r="C39" s="49"/>
      <c r="D39" s="49"/>
      <c r="E39" s="49"/>
      <c r="F39" s="49"/>
    </row>
    <row r="40" spans="2:10" ht="11.25">
      <c r="B40" s="41" t="s">
        <v>27</v>
      </c>
      <c r="C40" s="41"/>
      <c r="D40" s="41"/>
      <c r="E40" s="41" t="s">
        <v>28</v>
      </c>
      <c r="F40" s="41"/>
      <c r="I40" s="21"/>
      <c r="J40" s="21"/>
    </row>
    <row r="41" spans="2:6" ht="11.25">
      <c r="B41" s="47" t="s">
        <v>29</v>
      </c>
      <c r="C41" s="47"/>
      <c r="D41" s="47"/>
      <c r="E41" s="50">
        <v>245843.78</v>
      </c>
      <c r="F41" s="50"/>
    </row>
    <row r="42" spans="2:6" ht="11.25">
      <c r="B42" s="47" t="s">
        <v>30</v>
      </c>
      <c r="C42" s="47"/>
      <c r="D42" s="47"/>
      <c r="E42" s="51"/>
      <c r="F42" s="51"/>
    </row>
    <row r="43" spans="2:6" ht="11.25">
      <c r="B43" s="48" t="s">
        <v>31</v>
      </c>
      <c r="C43" s="48"/>
      <c r="D43" s="48"/>
      <c r="E43" s="44">
        <v>38304.36</v>
      </c>
      <c r="F43" s="44"/>
    </row>
    <row r="44" spans="2:6" ht="11.25">
      <c r="B44" s="48" t="s">
        <v>33</v>
      </c>
      <c r="C44" s="48"/>
      <c r="D44" s="48"/>
      <c r="E44" s="44">
        <v>1394.22</v>
      </c>
      <c r="F44" s="44"/>
    </row>
    <row r="45" spans="2:6" ht="11.25">
      <c r="B45" s="48" t="s">
        <v>34</v>
      </c>
      <c r="C45" s="48"/>
      <c r="D45" s="48"/>
      <c r="E45" s="44">
        <v>1761.12</v>
      </c>
      <c r="F45" s="44"/>
    </row>
    <row r="46" spans="2:6" ht="11.25">
      <c r="B46" s="47" t="s">
        <v>35</v>
      </c>
      <c r="C46" s="47"/>
      <c r="D46" s="47"/>
      <c r="E46" s="50">
        <v>36690</v>
      </c>
      <c r="F46" s="50"/>
    </row>
    <row r="47" spans="2:6" ht="11.25" customHeight="1">
      <c r="B47" s="47" t="s">
        <v>142</v>
      </c>
      <c r="C47" s="47"/>
      <c r="D47" s="47"/>
      <c r="E47" s="50">
        <v>2807.46</v>
      </c>
      <c r="F47" s="50"/>
    </row>
    <row r="48" ht="11.25" customHeight="1"/>
  </sheetData>
  <sheetProtection/>
  <mergeCells count="47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3:J33"/>
    <mergeCell ref="B34:J34"/>
    <mergeCell ref="B35:J35"/>
    <mergeCell ref="B36:J36"/>
    <mergeCell ref="B37:J37"/>
    <mergeCell ref="B39:F39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49"/>
  <sheetViews>
    <sheetView zoomScalePageLayoutView="0" workbookViewId="0" topLeftCell="A1">
      <selection activeCell="J43" sqref="J43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spans="2:11" ht="12.7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2.75">
      <c r="B2" s="35" t="s">
        <v>1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</row>
    <row r="5" spans="2:8" ht="11.25">
      <c r="B5" s="36" t="s">
        <v>36</v>
      </c>
      <c r="C5" s="36"/>
      <c r="D5" s="36"/>
      <c r="E5" s="36"/>
      <c r="F5" s="2" t="s">
        <v>3</v>
      </c>
      <c r="H5" s="2" t="s">
        <v>37</v>
      </c>
    </row>
    <row r="6" spans="2:8" ht="11.25">
      <c r="B6" s="36" t="s">
        <v>4</v>
      </c>
      <c r="C6" s="36"/>
      <c r="D6" s="36"/>
      <c r="E6" s="36"/>
      <c r="F6" s="2" t="s">
        <v>5</v>
      </c>
      <c r="H6" s="3">
        <v>2</v>
      </c>
    </row>
    <row r="7" spans="2:8" ht="11.25">
      <c r="B7" s="36" t="s">
        <v>6</v>
      </c>
      <c r="C7" s="36"/>
      <c r="D7" s="36"/>
      <c r="E7" s="36"/>
      <c r="F7" s="2" t="s">
        <v>7</v>
      </c>
      <c r="H7" s="3">
        <v>2</v>
      </c>
    </row>
    <row r="8" spans="6:8" ht="11.25">
      <c r="F8" s="2" t="s">
        <v>8</v>
      </c>
      <c r="H8" s="3">
        <v>12</v>
      </c>
    </row>
    <row r="9" spans="6:8" ht="11.25">
      <c r="F9" s="2" t="s">
        <v>9</v>
      </c>
      <c r="H9" s="2" t="s">
        <v>38</v>
      </c>
    </row>
    <row r="10" spans="6:8" ht="11.25">
      <c r="F10" s="2" t="s">
        <v>10</v>
      </c>
      <c r="H10" s="2" t="s">
        <v>39</v>
      </c>
    </row>
    <row r="11" spans="6:8" ht="11.25">
      <c r="F11" s="2" t="s">
        <v>11</v>
      </c>
      <c r="H11" s="2" t="s">
        <v>40</v>
      </c>
    </row>
    <row r="12" spans="6:8" ht="11.25">
      <c r="F12" s="2" t="s">
        <v>13</v>
      </c>
      <c r="H12" s="2" t="s">
        <v>12</v>
      </c>
    </row>
    <row r="14" spans="2:11" ht="11.25">
      <c r="B14" s="37" t="s">
        <v>14</v>
      </c>
      <c r="C14" s="37"/>
      <c r="D14" s="37" t="s">
        <v>15</v>
      </c>
      <c r="E14" s="37"/>
      <c r="G14" s="37" t="s">
        <v>16</v>
      </c>
      <c r="H14" s="37"/>
      <c r="I14" s="37"/>
      <c r="J14" s="37"/>
      <c r="K14" s="37" t="s">
        <v>15</v>
      </c>
    </row>
    <row r="15" spans="2:11" ht="11.25">
      <c r="B15" s="37"/>
      <c r="C15" s="37"/>
      <c r="D15" s="37"/>
      <c r="E15" s="37"/>
      <c r="G15" s="37"/>
      <c r="H15" s="37"/>
      <c r="I15" s="37"/>
      <c r="J15" s="37"/>
      <c r="K15" s="37"/>
    </row>
    <row r="16" spans="2:11" ht="11.25" customHeight="1">
      <c r="B16" s="38" t="s">
        <v>41</v>
      </c>
      <c r="C16" s="38"/>
      <c r="D16" s="39" t="s">
        <v>42</v>
      </c>
      <c r="E16" s="39"/>
      <c r="G16" s="5"/>
      <c r="H16" s="40"/>
      <c r="I16" s="40"/>
      <c r="J16" s="6"/>
      <c r="K16" s="6"/>
    </row>
    <row r="18" ht="11.25">
      <c r="B18" s="7" t="s">
        <v>17</v>
      </c>
    </row>
    <row r="19" spans="2:8" ht="11.25">
      <c r="B19" s="8" t="s">
        <v>18</v>
      </c>
      <c r="C19" s="9" t="s">
        <v>19</v>
      </c>
      <c r="D19" s="9" t="s">
        <v>20</v>
      </c>
      <c r="E19" s="41" t="s">
        <v>21</v>
      </c>
      <c r="F19" s="41"/>
      <c r="G19" s="42" t="s">
        <v>22</v>
      </c>
      <c r="H19" s="43"/>
    </row>
    <row r="20" spans="2:8" ht="11.25">
      <c r="B20" s="10" t="s">
        <v>23</v>
      </c>
      <c r="C20" s="12">
        <v>247446.8</v>
      </c>
      <c r="D20" s="12">
        <v>247446.8</v>
      </c>
      <c r="E20" s="44">
        <v>232087.54</v>
      </c>
      <c r="F20" s="44"/>
      <c r="G20" s="45">
        <f>K38+E43+E44+E45+E46+E47+E48</f>
        <v>264897.62999999995</v>
      </c>
      <c r="H20" s="46"/>
    </row>
    <row r="21" spans="7:8" ht="11.25">
      <c r="G21" s="13" t="s">
        <v>24</v>
      </c>
      <c r="H21" s="14">
        <v>15359.26</v>
      </c>
    </row>
    <row r="22" spans="7:8" ht="11.25">
      <c r="G22" s="13" t="s">
        <v>25</v>
      </c>
      <c r="H22" s="14">
        <v>129342.24</v>
      </c>
    </row>
    <row r="24" spans="2:11" ht="11.25">
      <c r="B24" s="41" t="s">
        <v>23</v>
      </c>
      <c r="C24" s="41"/>
      <c r="D24" s="41"/>
      <c r="E24" s="41"/>
      <c r="F24" s="41"/>
      <c r="G24" s="41"/>
      <c r="H24" s="41"/>
      <c r="I24" s="41"/>
      <c r="J24" s="41"/>
      <c r="K24" s="9" t="s">
        <v>28</v>
      </c>
    </row>
    <row r="25" spans="2:11" ht="11.25">
      <c r="B25" s="47" t="s">
        <v>43</v>
      </c>
      <c r="C25" s="47"/>
      <c r="D25" s="47"/>
      <c r="E25" s="47"/>
      <c r="F25" s="47"/>
      <c r="G25" s="47"/>
      <c r="H25" s="47"/>
      <c r="I25" s="47"/>
      <c r="J25" s="47"/>
      <c r="K25" s="18">
        <v>26910</v>
      </c>
    </row>
    <row r="26" spans="2:11" ht="11.25">
      <c r="B26" s="48" t="s">
        <v>44</v>
      </c>
      <c r="C26" s="48"/>
      <c r="D26" s="48"/>
      <c r="E26" s="48"/>
      <c r="F26" s="48"/>
      <c r="G26" s="48"/>
      <c r="H26" s="48"/>
      <c r="I26" s="48"/>
      <c r="J26" s="48"/>
      <c r="K26" s="12">
        <v>23410</v>
      </c>
    </row>
    <row r="27" spans="2:11" ht="11.25"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12">
        <v>2889</v>
      </c>
    </row>
    <row r="28" spans="2:11" ht="11.25">
      <c r="B28" s="48" t="s">
        <v>46</v>
      </c>
      <c r="C28" s="48"/>
      <c r="D28" s="48"/>
      <c r="E28" s="48"/>
      <c r="F28" s="48"/>
      <c r="G28" s="48"/>
      <c r="H28" s="48"/>
      <c r="I28" s="48"/>
      <c r="J28" s="48"/>
      <c r="K28" s="12">
        <v>611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12444.21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1084</v>
      </c>
    </row>
    <row r="31" spans="2:11" ht="11.25"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12">
        <v>6486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4874.21</v>
      </c>
    </row>
    <row r="33" spans="2:11" ht="11.25">
      <c r="B33" s="47" t="s">
        <v>51</v>
      </c>
      <c r="C33" s="47"/>
      <c r="D33" s="47"/>
      <c r="E33" s="47"/>
      <c r="F33" s="47"/>
      <c r="G33" s="47"/>
      <c r="H33" s="47"/>
      <c r="I33" s="47"/>
      <c r="J33" s="47"/>
      <c r="K33" s="18">
        <v>18672</v>
      </c>
    </row>
    <row r="34" spans="2:11" ht="11.25">
      <c r="B34" s="48" t="s">
        <v>52</v>
      </c>
      <c r="C34" s="48"/>
      <c r="D34" s="48"/>
      <c r="E34" s="48"/>
      <c r="F34" s="48"/>
      <c r="G34" s="48"/>
      <c r="H34" s="48"/>
      <c r="I34" s="48"/>
      <c r="J34" s="48"/>
      <c r="K34" s="12">
        <v>18672</v>
      </c>
    </row>
    <row r="35" spans="2:13" ht="11.25">
      <c r="B35" s="47" t="s">
        <v>53</v>
      </c>
      <c r="C35" s="47"/>
      <c r="D35" s="47"/>
      <c r="E35" s="47"/>
      <c r="F35" s="47"/>
      <c r="G35" s="47"/>
      <c r="H35" s="47"/>
      <c r="I35" s="47"/>
      <c r="J35" s="47"/>
      <c r="K35" s="18">
        <v>72726.28</v>
      </c>
      <c r="M35" s="28"/>
    </row>
    <row r="36" spans="2:11" ht="11.25">
      <c r="B36" s="47" t="s">
        <v>54</v>
      </c>
      <c r="C36" s="47"/>
      <c r="D36" s="47"/>
      <c r="E36" s="47"/>
      <c r="F36" s="47"/>
      <c r="G36" s="47"/>
      <c r="H36" s="47"/>
      <c r="I36" s="47"/>
      <c r="J36" s="47"/>
      <c r="K36" s="18">
        <v>17633.18</v>
      </c>
    </row>
    <row r="37" spans="2:11" ht="11.25">
      <c r="B37" s="47" t="s">
        <v>55</v>
      </c>
      <c r="C37" s="47"/>
      <c r="D37" s="47"/>
      <c r="E37" s="47"/>
      <c r="F37" s="47"/>
      <c r="G37" s="47"/>
      <c r="H37" s="47"/>
      <c r="I37" s="47"/>
      <c r="J37" s="47"/>
      <c r="K37" s="18">
        <v>788.48</v>
      </c>
    </row>
    <row r="38" spans="10:12" ht="11.25">
      <c r="J38" s="13" t="s">
        <v>56</v>
      </c>
      <c r="K38" s="20">
        <v>149174.15</v>
      </c>
      <c r="L38" s="28"/>
    </row>
    <row r="39" spans="2:6" ht="12.75">
      <c r="B39" s="49" t="s">
        <v>26</v>
      </c>
      <c r="C39" s="49"/>
      <c r="D39" s="49"/>
      <c r="E39" s="49"/>
      <c r="F39" s="49"/>
    </row>
    <row r="40" spans="2:10" ht="11.25">
      <c r="B40" s="41" t="s">
        <v>27</v>
      </c>
      <c r="C40" s="41"/>
      <c r="D40" s="41"/>
      <c r="E40" s="41" t="s">
        <v>28</v>
      </c>
      <c r="F40" s="41"/>
      <c r="I40" s="21"/>
      <c r="J40" s="21"/>
    </row>
    <row r="41" spans="2:6" ht="11.25">
      <c r="B41" s="47" t="s">
        <v>29</v>
      </c>
      <c r="C41" s="47"/>
      <c r="D41" s="47"/>
      <c r="E41" s="50">
        <v>247446.8</v>
      </c>
      <c r="F41" s="50"/>
    </row>
    <row r="42" spans="2:6" ht="11.25">
      <c r="B42" s="47" t="s">
        <v>30</v>
      </c>
      <c r="C42" s="47"/>
      <c r="D42" s="47"/>
      <c r="E42" s="51"/>
      <c r="F42" s="51"/>
    </row>
    <row r="43" spans="2:6" ht="11.25">
      <c r="B43" s="48" t="s">
        <v>31</v>
      </c>
      <c r="C43" s="48"/>
      <c r="D43" s="48"/>
      <c r="E43" s="44">
        <v>37416.75</v>
      </c>
      <c r="F43" s="44"/>
    </row>
    <row r="44" spans="2:6" ht="11.25">
      <c r="B44" s="48" t="s">
        <v>32</v>
      </c>
      <c r="C44" s="48"/>
      <c r="D44" s="48"/>
      <c r="E44" s="44">
        <v>13690.8</v>
      </c>
      <c r="F44" s="44"/>
    </row>
    <row r="45" spans="2:6" ht="11.25">
      <c r="B45" s="48" t="s">
        <v>33</v>
      </c>
      <c r="C45" s="48"/>
      <c r="D45" s="48"/>
      <c r="E45" s="44">
        <v>1361.91</v>
      </c>
      <c r="F45" s="44"/>
    </row>
    <row r="46" spans="2:6" ht="11.25">
      <c r="B46" s="48" t="s">
        <v>34</v>
      </c>
      <c r="C46" s="48"/>
      <c r="D46" s="48"/>
      <c r="E46" s="44">
        <v>1720.31</v>
      </c>
      <c r="F46" s="44"/>
    </row>
    <row r="47" spans="2:6" ht="11.25">
      <c r="B47" s="47" t="s">
        <v>35</v>
      </c>
      <c r="C47" s="47"/>
      <c r="D47" s="47"/>
      <c r="E47" s="50">
        <v>35839.8</v>
      </c>
      <c r="F47" s="50"/>
    </row>
    <row r="48" spans="2:6" ht="11.25" customHeight="1">
      <c r="B48" s="47" t="s">
        <v>142</v>
      </c>
      <c r="C48" s="47"/>
      <c r="D48" s="47"/>
      <c r="E48" s="50">
        <v>25693.91</v>
      </c>
      <c r="F48" s="50"/>
    </row>
    <row r="49" spans="5:6" ht="11.25" customHeight="1">
      <c r="E49" s="31"/>
      <c r="F49" s="31"/>
    </row>
  </sheetData>
  <sheetProtection/>
  <mergeCells count="50">
    <mergeCell ref="B1:K1"/>
    <mergeCell ref="B2:K2"/>
    <mergeCell ref="G19:H19"/>
    <mergeCell ref="G20:H20"/>
    <mergeCell ref="B3:K3"/>
    <mergeCell ref="B5:E5"/>
    <mergeCell ref="B6:E6"/>
    <mergeCell ref="B7:E7"/>
    <mergeCell ref="B14:C15"/>
    <mergeCell ref="D14:E15"/>
    <mergeCell ref="G14:J15"/>
    <mergeCell ref="K14:K15"/>
    <mergeCell ref="B16:C16"/>
    <mergeCell ref="D16:E16"/>
    <mergeCell ref="H16:I16"/>
    <mergeCell ref="E19:F19"/>
    <mergeCell ref="E20:F20"/>
    <mergeCell ref="B24:J24"/>
    <mergeCell ref="B25:J25"/>
    <mergeCell ref="B26:J26"/>
    <mergeCell ref="B27:J27"/>
    <mergeCell ref="B28:J28"/>
    <mergeCell ref="B40:D40"/>
    <mergeCell ref="E40:F40"/>
    <mergeCell ref="B45:D45"/>
    <mergeCell ref="B29:J29"/>
    <mergeCell ref="B30:J30"/>
    <mergeCell ref="B31:J31"/>
    <mergeCell ref="B32:J32"/>
    <mergeCell ref="B33:J33"/>
    <mergeCell ref="B34:J34"/>
    <mergeCell ref="B46:D46"/>
    <mergeCell ref="B48:D48"/>
    <mergeCell ref="E48:F48"/>
    <mergeCell ref="B35:J35"/>
    <mergeCell ref="B36:J36"/>
    <mergeCell ref="E46:F46"/>
    <mergeCell ref="B47:D47"/>
    <mergeCell ref="E47:F47"/>
    <mergeCell ref="B37:J37"/>
    <mergeCell ref="B39:F39"/>
    <mergeCell ref="B41:D41"/>
    <mergeCell ref="E41:F41"/>
    <mergeCell ref="B42:D42"/>
    <mergeCell ref="E42:F42"/>
    <mergeCell ref="B43:D43"/>
    <mergeCell ref="E45:F45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9"/>
  <sheetViews>
    <sheetView zoomScalePageLayoutView="0" workbookViewId="0" topLeftCell="A13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>
      <c r="A1" s="1" t="s">
        <v>143</v>
      </c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134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135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293867.92</v>
      </c>
      <c r="D21" s="12">
        <v>293867.92</v>
      </c>
      <c r="E21" s="44">
        <v>264632.26</v>
      </c>
      <c r="F21" s="44"/>
      <c r="G21" s="45">
        <f>K40+E45+E46+E47+E48+E49</f>
        <v>247562.50999999998</v>
      </c>
      <c r="H21" s="46"/>
    </row>
    <row r="22" spans="7:8" ht="11.25">
      <c r="G22" s="13" t="s">
        <v>24</v>
      </c>
      <c r="H22" s="14">
        <v>29235.66</v>
      </c>
    </row>
    <row r="23" spans="7:8" ht="11.25">
      <c r="G23" s="13" t="s">
        <v>25</v>
      </c>
      <c r="H23" s="14">
        <v>171824.45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8">
        <v>12852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2">
        <v>12303</v>
      </c>
    </row>
    <row r="28" spans="2:11" ht="11.25">
      <c r="B28" s="48" t="s">
        <v>45</v>
      </c>
      <c r="C28" s="48"/>
      <c r="D28" s="48"/>
      <c r="E28" s="48"/>
      <c r="F28" s="48"/>
      <c r="G28" s="48"/>
      <c r="H28" s="48"/>
      <c r="I28" s="48"/>
      <c r="J28" s="48"/>
      <c r="K28" s="12">
        <v>549</v>
      </c>
    </row>
    <row r="29" spans="2:11" ht="11.25">
      <c r="B29" s="47" t="s">
        <v>47</v>
      </c>
      <c r="C29" s="47"/>
      <c r="D29" s="47"/>
      <c r="E29" s="47"/>
      <c r="F29" s="47"/>
      <c r="G29" s="47"/>
      <c r="H29" s="47"/>
      <c r="I29" s="47"/>
      <c r="J29" s="47"/>
      <c r="K29" s="18">
        <v>22134.2</v>
      </c>
    </row>
    <row r="30" spans="2:11" ht="11.25">
      <c r="B30" s="48" t="s">
        <v>48</v>
      </c>
      <c r="C30" s="48"/>
      <c r="D30" s="48"/>
      <c r="E30" s="48"/>
      <c r="F30" s="48"/>
      <c r="G30" s="48"/>
      <c r="H30" s="48"/>
      <c r="I30" s="48"/>
      <c r="J30" s="48"/>
      <c r="K30" s="12">
        <v>3151</v>
      </c>
    </row>
    <row r="31" spans="2:11" ht="11.25">
      <c r="B31" s="48" t="s">
        <v>66</v>
      </c>
      <c r="C31" s="48"/>
      <c r="D31" s="48"/>
      <c r="E31" s="48"/>
      <c r="F31" s="48"/>
      <c r="G31" s="48"/>
      <c r="H31" s="48"/>
      <c r="I31" s="48"/>
      <c r="J31" s="48"/>
      <c r="K31" s="12">
        <v>2432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2">
        <v>3566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2">
        <v>6090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6895.2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8">
        <v>5663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2">
        <v>5663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70168.8</v>
      </c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24944.4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8">
        <v>1115.4</v>
      </c>
    </row>
    <row r="40" spans="10:12" ht="11.25">
      <c r="J40" s="13" t="s">
        <v>56</v>
      </c>
      <c r="K40" s="20">
        <v>136877.8</v>
      </c>
      <c r="L40" s="30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293867.92</v>
      </c>
      <c r="F43" s="50"/>
    </row>
    <row r="44" spans="2:6" ht="11.25">
      <c r="B44" s="47" t="s">
        <v>30</v>
      </c>
      <c r="C44" s="47"/>
      <c r="D44" s="47"/>
      <c r="E44" s="50"/>
      <c r="F44" s="50"/>
    </row>
    <row r="45" spans="2:6" ht="11.25">
      <c r="B45" s="48" t="s">
        <v>31</v>
      </c>
      <c r="C45" s="48"/>
      <c r="D45" s="48"/>
      <c r="E45" s="44">
        <v>52930.8</v>
      </c>
      <c r="F45" s="44"/>
    </row>
    <row r="46" spans="2:6" ht="11.25">
      <c r="B46" s="48" t="s">
        <v>33</v>
      </c>
      <c r="C46" s="48"/>
      <c r="D46" s="48"/>
      <c r="E46" s="44">
        <v>1926.6</v>
      </c>
      <c r="F46" s="44"/>
    </row>
    <row r="47" spans="2:6" ht="11.25">
      <c r="B47" s="48" t="s">
        <v>34</v>
      </c>
      <c r="C47" s="48"/>
      <c r="D47" s="48"/>
      <c r="E47" s="44">
        <v>2433.6</v>
      </c>
      <c r="F47" s="44"/>
    </row>
    <row r="48" spans="2:6" ht="11.25">
      <c r="B48" s="47" t="s">
        <v>35</v>
      </c>
      <c r="C48" s="47"/>
      <c r="D48" s="47"/>
      <c r="E48" s="50">
        <v>50700</v>
      </c>
      <c r="F48" s="50"/>
    </row>
    <row r="49" spans="2:6" ht="11.25" customHeight="1">
      <c r="B49" s="47" t="s">
        <v>142</v>
      </c>
      <c r="C49" s="47"/>
      <c r="D49" s="47"/>
      <c r="E49" s="50">
        <v>2693.71</v>
      </c>
      <c r="F49" s="50"/>
    </row>
    <row r="50" ht="11.25" customHeight="1"/>
  </sheetData>
  <sheetProtection/>
  <mergeCells count="49">
    <mergeCell ref="B48:D48"/>
    <mergeCell ref="E48:F48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5"/>
  <sheetViews>
    <sheetView zoomScalePageLayoutView="0" workbookViewId="0" topLeftCell="A1">
      <selection activeCell="E39" sqref="E39:F39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132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133</v>
      </c>
    </row>
    <row r="11" spans="6:8" ht="11.25">
      <c r="F11" s="2" t="s">
        <v>10</v>
      </c>
      <c r="H11" s="2" t="s">
        <v>109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149666</v>
      </c>
      <c r="D21" s="12">
        <v>149666</v>
      </c>
      <c r="E21" s="44">
        <v>208149.51</v>
      </c>
      <c r="F21" s="44"/>
      <c r="G21" s="45">
        <f>K36+E41+E42+E43+E44+E45</f>
        <v>117135.04</v>
      </c>
      <c r="H21" s="46"/>
    </row>
    <row r="22" spans="7:11" ht="11.25">
      <c r="G22" s="13" t="s">
        <v>24</v>
      </c>
      <c r="H22" s="33">
        <v>-58483.51</v>
      </c>
      <c r="K22" s="28"/>
    </row>
    <row r="23" spans="7:8" ht="11.25">
      <c r="G23" s="13" t="s">
        <v>25</v>
      </c>
      <c r="H23" s="14">
        <v>535155.35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12900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6">
        <v>12900</v>
      </c>
    </row>
    <row r="28" spans="2:11" ht="11.25"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18">
        <v>10055.43</v>
      </c>
    </row>
    <row r="29" spans="2:11" ht="11.25"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17">
        <v>762</v>
      </c>
    </row>
    <row r="30" spans="2:11" ht="11.25">
      <c r="B30" s="48" t="s">
        <v>66</v>
      </c>
      <c r="C30" s="48"/>
      <c r="D30" s="48"/>
      <c r="E30" s="48"/>
      <c r="F30" s="48"/>
      <c r="G30" s="48"/>
      <c r="H30" s="48"/>
      <c r="I30" s="48"/>
      <c r="J30" s="48"/>
      <c r="K30" s="16">
        <v>1163</v>
      </c>
    </row>
    <row r="31" spans="2:11" ht="11.25">
      <c r="B31" s="48" t="s">
        <v>61</v>
      </c>
      <c r="C31" s="48"/>
      <c r="D31" s="48"/>
      <c r="E31" s="48"/>
      <c r="F31" s="48"/>
      <c r="G31" s="48"/>
      <c r="H31" s="48"/>
      <c r="I31" s="48"/>
      <c r="J31" s="48"/>
      <c r="K31" s="16">
        <v>5028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3102.43</v>
      </c>
    </row>
    <row r="33" spans="2:13" ht="11.25">
      <c r="B33" s="47" t="s">
        <v>53</v>
      </c>
      <c r="C33" s="47"/>
      <c r="D33" s="47"/>
      <c r="E33" s="47"/>
      <c r="F33" s="47"/>
      <c r="G33" s="47"/>
      <c r="H33" s="47"/>
      <c r="I33" s="47"/>
      <c r="J33" s="47"/>
      <c r="K33" s="18">
        <v>31571.81</v>
      </c>
      <c r="M33" s="28"/>
    </row>
    <row r="34" spans="2:11" ht="11.25"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24">
        <v>11223.5</v>
      </c>
    </row>
    <row r="35" spans="2:11" ht="11.25">
      <c r="B35" s="47" t="s">
        <v>55</v>
      </c>
      <c r="C35" s="47"/>
      <c r="D35" s="47"/>
      <c r="E35" s="47"/>
      <c r="F35" s="47"/>
      <c r="G35" s="47"/>
      <c r="H35" s="47"/>
      <c r="I35" s="47"/>
      <c r="J35" s="47"/>
      <c r="K35" s="19">
        <v>501.86</v>
      </c>
    </row>
    <row r="36" spans="10:12" ht="11.25">
      <c r="J36" s="13" t="s">
        <v>56</v>
      </c>
      <c r="K36" s="20">
        <v>66252.6</v>
      </c>
      <c r="L36" s="28"/>
    </row>
    <row r="37" spans="2:6" ht="12.75">
      <c r="B37" s="49" t="s">
        <v>26</v>
      </c>
      <c r="C37" s="49"/>
      <c r="D37" s="49"/>
      <c r="E37" s="49"/>
      <c r="F37" s="49"/>
    </row>
    <row r="38" spans="2:10" ht="11.25">
      <c r="B38" s="41" t="s">
        <v>27</v>
      </c>
      <c r="C38" s="41"/>
      <c r="D38" s="41"/>
      <c r="E38" s="41" t="s">
        <v>28</v>
      </c>
      <c r="F38" s="41"/>
      <c r="I38" s="21"/>
      <c r="J38" s="21"/>
    </row>
    <row r="39" spans="2:6" ht="11.25">
      <c r="B39" s="47" t="s">
        <v>29</v>
      </c>
      <c r="C39" s="47"/>
      <c r="D39" s="47"/>
      <c r="E39" s="50">
        <v>149666</v>
      </c>
      <c r="F39" s="50"/>
    </row>
    <row r="40" spans="2:6" ht="11.25">
      <c r="B40" s="47" t="s">
        <v>30</v>
      </c>
      <c r="C40" s="47"/>
      <c r="D40" s="47"/>
      <c r="E40" s="51"/>
      <c r="F40" s="51"/>
    </row>
    <row r="41" spans="2:6" ht="11.25">
      <c r="B41" s="48" t="s">
        <v>31</v>
      </c>
      <c r="C41" s="48"/>
      <c r="D41" s="48"/>
      <c r="E41" s="44">
        <v>23815.73</v>
      </c>
      <c r="F41" s="44"/>
    </row>
    <row r="42" spans="2:6" ht="11.25">
      <c r="B42" s="48" t="s">
        <v>33</v>
      </c>
      <c r="C42" s="48"/>
      <c r="D42" s="48"/>
      <c r="E42" s="52">
        <v>866.86</v>
      </c>
      <c r="F42" s="52"/>
    </row>
    <row r="43" spans="2:6" ht="11.25">
      <c r="B43" s="48" t="s">
        <v>34</v>
      </c>
      <c r="C43" s="48"/>
      <c r="D43" s="48"/>
      <c r="E43" s="44">
        <v>1094.98</v>
      </c>
      <c r="F43" s="44"/>
    </row>
    <row r="44" spans="2:6" ht="11.25">
      <c r="B44" s="47" t="s">
        <v>35</v>
      </c>
      <c r="C44" s="47"/>
      <c r="D44" s="47"/>
      <c r="E44" s="50">
        <v>22812</v>
      </c>
      <c r="F44" s="50"/>
    </row>
    <row r="45" spans="2:6" ht="11.25" customHeight="1">
      <c r="B45" s="47" t="s">
        <v>142</v>
      </c>
      <c r="C45" s="47"/>
      <c r="D45" s="47"/>
      <c r="E45" s="50">
        <v>2292.87</v>
      </c>
      <c r="F45" s="50"/>
    </row>
    <row r="46" ht="11.25" customHeight="1"/>
  </sheetData>
  <sheetProtection/>
  <mergeCells count="45">
    <mergeCell ref="B45:D45"/>
    <mergeCell ref="E45:F45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9"/>
  <sheetViews>
    <sheetView zoomScalePageLayoutView="0" workbookViewId="0" topLeftCell="A10">
      <selection activeCell="E44" sqref="E44:F44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130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131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294353.18</v>
      </c>
      <c r="D21" s="12">
        <v>294353.18</v>
      </c>
      <c r="E21" s="44">
        <v>268676.89</v>
      </c>
      <c r="F21" s="44"/>
      <c r="G21" s="45">
        <f>K40+E45+E46+E47+E48+E49</f>
        <v>304067.61</v>
      </c>
      <c r="H21" s="46"/>
    </row>
    <row r="22" spans="7:8" ht="11.25">
      <c r="G22" s="13" t="s">
        <v>24</v>
      </c>
      <c r="H22" s="14">
        <v>25676.29</v>
      </c>
    </row>
    <row r="23" spans="7:8" ht="11.25">
      <c r="G23" s="13" t="s">
        <v>25</v>
      </c>
      <c r="H23" s="14">
        <v>141725.15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15">
        <v>51557</v>
      </c>
    </row>
    <row r="27" spans="2:11" ht="11.25">
      <c r="B27" s="48" t="s">
        <v>74</v>
      </c>
      <c r="C27" s="48"/>
      <c r="D27" s="48"/>
      <c r="E27" s="48"/>
      <c r="F27" s="48"/>
      <c r="G27" s="48"/>
      <c r="H27" s="48"/>
      <c r="I27" s="48"/>
      <c r="J27" s="48"/>
      <c r="K27" s="16">
        <v>12355</v>
      </c>
    </row>
    <row r="28" spans="2:11" ht="11.25">
      <c r="B28" s="48" t="s">
        <v>44</v>
      </c>
      <c r="C28" s="48"/>
      <c r="D28" s="48"/>
      <c r="E28" s="48"/>
      <c r="F28" s="48"/>
      <c r="G28" s="48"/>
      <c r="H28" s="48"/>
      <c r="I28" s="48"/>
      <c r="J28" s="48"/>
      <c r="K28" s="16">
        <v>38835</v>
      </c>
    </row>
    <row r="29" spans="2:11" ht="11.25">
      <c r="B29" s="48" t="s">
        <v>45</v>
      </c>
      <c r="C29" s="48"/>
      <c r="D29" s="48"/>
      <c r="E29" s="48"/>
      <c r="F29" s="48"/>
      <c r="G29" s="48"/>
      <c r="H29" s="48"/>
      <c r="I29" s="48"/>
      <c r="J29" s="48"/>
      <c r="K29" s="17">
        <v>367</v>
      </c>
    </row>
    <row r="30" spans="2:11" ht="11.25">
      <c r="B30" s="47" t="s">
        <v>47</v>
      </c>
      <c r="C30" s="47"/>
      <c r="D30" s="47"/>
      <c r="E30" s="47"/>
      <c r="F30" s="47"/>
      <c r="G30" s="47"/>
      <c r="H30" s="47"/>
      <c r="I30" s="47"/>
      <c r="J30" s="47"/>
      <c r="K30" s="18">
        <v>32933.56</v>
      </c>
    </row>
    <row r="31" spans="2:11" ht="11.25">
      <c r="B31" s="48" t="s">
        <v>48</v>
      </c>
      <c r="C31" s="48"/>
      <c r="D31" s="48"/>
      <c r="E31" s="48"/>
      <c r="F31" s="48"/>
      <c r="G31" s="48"/>
      <c r="H31" s="48"/>
      <c r="I31" s="48"/>
      <c r="J31" s="48"/>
      <c r="K31" s="16">
        <v>18690</v>
      </c>
    </row>
    <row r="32" spans="2:11" ht="11.25">
      <c r="B32" s="48" t="s">
        <v>61</v>
      </c>
      <c r="C32" s="48"/>
      <c r="D32" s="48"/>
      <c r="E32" s="48"/>
      <c r="F32" s="48"/>
      <c r="G32" s="48"/>
      <c r="H32" s="48"/>
      <c r="I32" s="48"/>
      <c r="J32" s="48"/>
      <c r="K32" s="16">
        <v>1087</v>
      </c>
    </row>
    <row r="33" spans="2:11" ht="11.25">
      <c r="B33" s="48" t="s">
        <v>49</v>
      </c>
      <c r="C33" s="48"/>
      <c r="D33" s="48"/>
      <c r="E33" s="48"/>
      <c r="F33" s="48"/>
      <c r="G33" s="48"/>
      <c r="H33" s="48"/>
      <c r="I33" s="48"/>
      <c r="J33" s="48"/>
      <c r="K33" s="16">
        <v>6090</v>
      </c>
    </row>
    <row r="34" spans="2:11" ht="11.25">
      <c r="B34" s="48" t="s">
        <v>50</v>
      </c>
      <c r="C34" s="48"/>
      <c r="D34" s="48"/>
      <c r="E34" s="48"/>
      <c r="F34" s="48"/>
      <c r="G34" s="48"/>
      <c r="H34" s="48"/>
      <c r="I34" s="48"/>
      <c r="J34" s="48"/>
      <c r="K34" s="12">
        <v>7066.56</v>
      </c>
    </row>
    <row r="35" spans="2:11" ht="11.25">
      <c r="B35" s="47" t="s">
        <v>51</v>
      </c>
      <c r="C35" s="47"/>
      <c r="D35" s="47"/>
      <c r="E35" s="47"/>
      <c r="F35" s="47"/>
      <c r="G35" s="47"/>
      <c r="H35" s="47"/>
      <c r="I35" s="47"/>
      <c r="J35" s="47"/>
      <c r="K35" s="15">
        <v>6094</v>
      </c>
    </row>
    <row r="36" spans="2:11" ht="11.25">
      <c r="B36" s="48" t="s">
        <v>52</v>
      </c>
      <c r="C36" s="48"/>
      <c r="D36" s="48"/>
      <c r="E36" s="48"/>
      <c r="F36" s="48"/>
      <c r="G36" s="48"/>
      <c r="H36" s="48"/>
      <c r="I36" s="48"/>
      <c r="J36" s="48"/>
      <c r="K36" s="16">
        <v>6094</v>
      </c>
    </row>
    <row r="37" spans="2:13" ht="11.25">
      <c r="B37" s="47" t="s">
        <v>53</v>
      </c>
      <c r="C37" s="47"/>
      <c r="D37" s="47"/>
      <c r="E37" s="47"/>
      <c r="F37" s="47"/>
      <c r="G37" s="47"/>
      <c r="H37" s="47"/>
      <c r="I37" s="47"/>
      <c r="J37" s="47"/>
      <c r="K37" s="18">
        <v>71912.64</v>
      </c>
      <c r="L37" s="22"/>
      <c r="M37" s="28"/>
    </row>
    <row r="38" spans="2:11" ht="11.25">
      <c r="B38" s="47" t="s">
        <v>54</v>
      </c>
      <c r="C38" s="47"/>
      <c r="D38" s="47"/>
      <c r="E38" s="47"/>
      <c r="F38" s="47"/>
      <c r="G38" s="47"/>
      <c r="H38" s="47"/>
      <c r="I38" s="47"/>
      <c r="J38" s="47"/>
      <c r="K38" s="18">
        <v>25564.32</v>
      </c>
    </row>
    <row r="39" spans="2:11" ht="11.25">
      <c r="B39" s="47" t="s">
        <v>55</v>
      </c>
      <c r="C39" s="47"/>
      <c r="D39" s="47"/>
      <c r="E39" s="47"/>
      <c r="F39" s="47"/>
      <c r="G39" s="47"/>
      <c r="H39" s="47"/>
      <c r="I39" s="47"/>
      <c r="J39" s="47"/>
      <c r="K39" s="18">
        <v>1143.12</v>
      </c>
    </row>
    <row r="40" spans="10:12" ht="11.25">
      <c r="J40" s="13" t="s">
        <v>56</v>
      </c>
      <c r="K40" s="20">
        <v>189204.64</v>
      </c>
      <c r="L40" s="28"/>
    </row>
    <row r="41" spans="2:6" ht="12.75">
      <c r="B41" s="49" t="s">
        <v>26</v>
      </c>
      <c r="C41" s="49"/>
      <c r="D41" s="49"/>
      <c r="E41" s="49"/>
      <c r="F41" s="49"/>
    </row>
    <row r="42" spans="2:10" ht="11.25">
      <c r="B42" s="41" t="s">
        <v>27</v>
      </c>
      <c r="C42" s="41"/>
      <c r="D42" s="41"/>
      <c r="E42" s="41" t="s">
        <v>28</v>
      </c>
      <c r="F42" s="41"/>
      <c r="I42" s="21"/>
      <c r="J42" s="21"/>
    </row>
    <row r="43" spans="2:6" ht="11.25">
      <c r="B43" s="47" t="s">
        <v>29</v>
      </c>
      <c r="C43" s="47"/>
      <c r="D43" s="47"/>
      <c r="E43" s="50">
        <v>294353.18</v>
      </c>
      <c r="F43" s="50"/>
    </row>
    <row r="44" spans="2:6" ht="11.25">
      <c r="B44" s="47" t="s">
        <v>30</v>
      </c>
      <c r="C44" s="47"/>
      <c r="D44" s="47"/>
      <c r="E44" s="51"/>
      <c r="F44" s="51"/>
    </row>
    <row r="45" spans="2:6" ht="11.25">
      <c r="B45" s="48" t="s">
        <v>31</v>
      </c>
      <c r="C45" s="48"/>
      <c r="D45" s="48"/>
      <c r="E45" s="44">
        <v>54246.24</v>
      </c>
      <c r="F45" s="44"/>
    </row>
    <row r="46" spans="2:6" ht="11.25">
      <c r="B46" s="48" t="s">
        <v>33</v>
      </c>
      <c r="C46" s="48"/>
      <c r="D46" s="48"/>
      <c r="E46" s="44">
        <v>1974.48</v>
      </c>
      <c r="F46" s="44"/>
    </row>
    <row r="47" spans="2:6" ht="11.25">
      <c r="B47" s="48" t="s">
        <v>34</v>
      </c>
      <c r="C47" s="48"/>
      <c r="D47" s="48"/>
      <c r="E47" s="44">
        <v>2494.08</v>
      </c>
      <c r="F47" s="44"/>
    </row>
    <row r="48" spans="2:6" ht="11.25">
      <c r="B48" s="47" t="s">
        <v>35</v>
      </c>
      <c r="C48" s="47"/>
      <c r="D48" s="47"/>
      <c r="E48" s="50">
        <v>51960</v>
      </c>
      <c r="F48" s="50"/>
    </row>
    <row r="49" spans="2:6" ht="11.25" customHeight="1">
      <c r="B49" s="47" t="s">
        <v>142</v>
      </c>
      <c r="C49" s="47"/>
      <c r="D49" s="47"/>
      <c r="E49" s="50">
        <v>4188.17</v>
      </c>
      <c r="F49" s="50"/>
    </row>
    <row r="50" ht="11.25" customHeight="1"/>
  </sheetData>
  <sheetProtection/>
  <mergeCells count="49">
    <mergeCell ref="B48:D48"/>
    <mergeCell ref="E48:F48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39:J39"/>
    <mergeCell ref="B41:F41"/>
    <mergeCell ref="B42:D42"/>
    <mergeCell ref="E42:F42"/>
    <mergeCell ref="B43:D43"/>
    <mergeCell ref="E43:F43"/>
    <mergeCell ref="B33:J33"/>
    <mergeCell ref="B34:J34"/>
    <mergeCell ref="B35:J35"/>
    <mergeCell ref="B36:J36"/>
    <mergeCell ref="B37:J37"/>
    <mergeCell ref="B38:J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6"/>
  <sheetViews>
    <sheetView zoomScalePageLayoutView="0" workbookViewId="0" topLeftCell="A1">
      <selection activeCell="E40" sqref="E40:F40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128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12</v>
      </c>
    </row>
    <row r="10" spans="6:8" ht="11.25">
      <c r="F10" s="2" t="s">
        <v>9</v>
      </c>
      <c r="H10" s="2" t="s">
        <v>129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40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5"/>
      <c r="H17" s="40"/>
      <c r="I17" s="40"/>
      <c r="J17" s="6"/>
      <c r="K17" s="6"/>
    </row>
    <row r="19" ht="11.25">
      <c r="B19" s="7" t="s">
        <v>17</v>
      </c>
    </row>
    <row r="20" spans="2:8" ht="11.25">
      <c r="B20" s="8" t="s">
        <v>18</v>
      </c>
      <c r="C20" s="9" t="s">
        <v>19</v>
      </c>
      <c r="D20" s="9" t="s">
        <v>20</v>
      </c>
      <c r="E20" s="41" t="s">
        <v>21</v>
      </c>
      <c r="F20" s="41"/>
      <c r="G20" s="42" t="s">
        <v>22</v>
      </c>
      <c r="H20" s="43"/>
    </row>
    <row r="21" spans="2:8" ht="11.25">
      <c r="B21" s="10" t="s">
        <v>23</v>
      </c>
      <c r="C21" s="12">
        <v>260588.76</v>
      </c>
      <c r="D21" s="12">
        <v>260588.76</v>
      </c>
      <c r="E21" s="44">
        <v>261759.72</v>
      </c>
      <c r="F21" s="44"/>
      <c r="G21" s="45">
        <f>K36+E41+E43+E44+E45+E46</f>
        <v>231593.56</v>
      </c>
      <c r="H21" s="46"/>
    </row>
    <row r="22" spans="7:8" ht="11.25">
      <c r="G22" s="13" t="s">
        <v>24</v>
      </c>
      <c r="H22" s="14">
        <v>-1170.96</v>
      </c>
    </row>
    <row r="23" spans="7:8" ht="11.25">
      <c r="G23" s="13" t="s">
        <v>25</v>
      </c>
      <c r="H23" s="14">
        <v>23484.12</v>
      </c>
    </row>
    <row r="25" spans="2:11" ht="11.25">
      <c r="B25" s="41" t="s">
        <v>23</v>
      </c>
      <c r="C25" s="41"/>
      <c r="D25" s="41"/>
      <c r="E25" s="41"/>
      <c r="F25" s="41"/>
      <c r="G25" s="41"/>
      <c r="H25" s="41"/>
      <c r="I25" s="41"/>
      <c r="J25" s="41"/>
      <c r="K25" s="9" t="s">
        <v>28</v>
      </c>
    </row>
    <row r="26" spans="2:11" ht="11.25">
      <c r="B26" s="47" t="s">
        <v>43</v>
      </c>
      <c r="C26" s="47"/>
      <c r="D26" s="47"/>
      <c r="E26" s="47"/>
      <c r="F26" s="47"/>
      <c r="G26" s="47"/>
      <c r="H26" s="47"/>
      <c r="I26" s="47"/>
      <c r="J26" s="47"/>
      <c r="K26" s="27">
        <v>164</v>
      </c>
    </row>
    <row r="27" spans="2:11" ht="11.25">
      <c r="B27" s="48" t="s">
        <v>45</v>
      </c>
      <c r="C27" s="48"/>
      <c r="D27" s="48"/>
      <c r="E27" s="48"/>
      <c r="F27" s="48"/>
      <c r="G27" s="48"/>
      <c r="H27" s="48"/>
      <c r="I27" s="48"/>
      <c r="J27" s="48"/>
      <c r="K27" s="17">
        <v>164</v>
      </c>
    </row>
    <row r="28" spans="2:11" ht="11.25">
      <c r="B28" s="47" t="s">
        <v>47</v>
      </c>
      <c r="C28" s="47"/>
      <c r="D28" s="47"/>
      <c r="E28" s="47"/>
      <c r="F28" s="47"/>
      <c r="G28" s="47"/>
      <c r="H28" s="47"/>
      <c r="I28" s="47"/>
      <c r="J28" s="47"/>
      <c r="K28" s="18">
        <v>18440.82</v>
      </c>
    </row>
    <row r="29" spans="2:11" ht="11.25">
      <c r="B29" s="48" t="s">
        <v>48</v>
      </c>
      <c r="C29" s="48"/>
      <c r="D29" s="48"/>
      <c r="E29" s="48"/>
      <c r="F29" s="48"/>
      <c r="G29" s="48"/>
      <c r="H29" s="48"/>
      <c r="I29" s="48"/>
      <c r="J29" s="48"/>
      <c r="K29" s="16">
        <v>3276</v>
      </c>
    </row>
    <row r="30" spans="2:11" ht="11.25">
      <c r="B30" s="48" t="s">
        <v>61</v>
      </c>
      <c r="C30" s="48"/>
      <c r="D30" s="48"/>
      <c r="E30" s="48"/>
      <c r="F30" s="48"/>
      <c r="G30" s="48"/>
      <c r="H30" s="48"/>
      <c r="I30" s="48"/>
      <c r="J30" s="48"/>
      <c r="K30" s="16">
        <v>4076</v>
      </c>
    </row>
    <row r="31" spans="2:11" ht="11.25">
      <c r="B31" s="48" t="s">
        <v>49</v>
      </c>
      <c r="C31" s="48"/>
      <c r="D31" s="48"/>
      <c r="E31" s="48"/>
      <c r="F31" s="48"/>
      <c r="G31" s="48"/>
      <c r="H31" s="48"/>
      <c r="I31" s="48"/>
      <c r="J31" s="48"/>
      <c r="K31" s="16">
        <v>6090</v>
      </c>
    </row>
    <row r="32" spans="2:11" ht="11.25">
      <c r="B32" s="48" t="s">
        <v>50</v>
      </c>
      <c r="C32" s="48"/>
      <c r="D32" s="48"/>
      <c r="E32" s="48"/>
      <c r="F32" s="48"/>
      <c r="G32" s="48"/>
      <c r="H32" s="48"/>
      <c r="I32" s="48"/>
      <c r="J32" s="48"/>
      <c r="K32" s="12">
        <v>4998.82</v>
      </c>
    </row>
    <row r="33" spans="2:13" ht="11.25">
      <c r="B33" s="47" t="s">
        <v>53</v>
      </c>
      <c r="C33" s="47"/>
      <c r="D33" s="47"/>
      <c r="E33" s="47"/>
      <c r="F33" s="47"/>
      <c r="G33" s="47"/>
      <c r="H33" s="47"/>
      <c r="I33" s="47"/>
      <c r="J33" s="47"/>
      <c r="K33" s="18">
        <v>68820.3</v>
      </c>
      <c r="M33" s="28"/>
    </row>
    <row r="34" spans="2:11" ht="11.25">
      <c r="B34" s="47" t="s">
        <v>54</v>
      </c>
      <c r="C34" s="47"/>
      <c r="D34" s="47"/>
      <c r="E34" s="47"/>
      <c r="F34" s="47"/>
      <c r="G34" s="47"/>
      <c r="H34" s="47"/>
      <c r="I34" s="47"/>
      <c r="J34" s="47"/>
      <c r="K34" s="18">
        <v>18083.95</v>
      </c>
    </row>
    <row r="35" spans="2:11" ht="11.25">
      <c r="B35" s="47" t="s">
        <v>55</v>
      </c>
      <c r="C35" s="47"/>
      <c r="D35" s="47"/>
      <c r="E35" s="47"/>
      <c r="F35" s="47"/>
      <c r="G35" s="47"/>
      <c r="H35" s="47"/>
      <c r="I35" s="47"/>
      <c r="J35" s="47"/>
      <c r="K35" s="19">
        <v>808.63</v>
      </c>
    </row>
    <row r="36" spans="10:12" ht="11.25">
      <c r="J36" s="13" t="s">
        <v>56</v>
      </c>
      <c r="K36" s="20">
        <v>106317.7</v>
      </c>
      <c r="L36" s="28"/>
    </row>
    <row r="37" spans="2:6" ht="12.75">
      <c r="B37" s="49" t="s">
        <v>26</v>
      </c>
      <c r="C37" s="49"/>
      <c r="D37" s="49"/>
      <c r="E37" s="49"/>
      <c r="F37" s="49"/>
    </row>
    <row r="38" spans="2:10" ht="11.25">
      <c r="B38" s="41" t="s">
        <v>27</v>
      </c>
      <c r="C38" s="41"/>
      <c r="D38" s="41"/>
      <c r="E38" s="41" t="s">
        <v>28</v>
      </c>
      <c r="F38" s="41"/>
      <c r="I38" s="21"/>
      <c r="J38" s="21"/>
    </row>
    <row r="39" spans="2:6" ht="11.25">
      <c r="B39" s="47" t="s">
        <v>29</v>
      </c>
      <c r="C39" s="47"/>
      <c r="D39" s="47"/>
      <c r="E39" s="50">
        <v>260588.76</v>
      </c>
      <c r="F39" s="50"/>
    </row>
    <row r="40" spans="2:6" ht="11.25">
      <c r="B40" s="47" t="s">
        <v>30</v>
      </c>
      <c r="C40" s="47"/>
      <c r="D40" s="47"/>
      <c r="E40" s="51"/>
      <c r="F40" s="51"/>
    </row>
    <row r="41" spans="2:6" ht="11.25">
      <c r="B41" s="48" t="s">
        <v>31</v>
      </c>
      <c r="C41" s="48"/>
      <c r="D41" s="48"/>
      <c r="E41" s="44">
        <v>38373.26</v>
      </c>
      <c r="F41" s="44"/>
    </row>
    <row r="42" spans="2:6" ht="11.25">
      <c r="B42" s="48" t="s">
        <v>32</v>
      </c>
      <c r="C42" s="48"/>
      <c r="D42" s="48"/>
      <c r="E42" s="53"/>
      <c r="F42" s="53"/>
    </row>
    <row r="43" spans="2:6" ht="11.25">
      <c r="B43" s="48" t="s">
        <v>33</v>
      </c>
      <c r="C43" s="48"/>
      <c r="D43" s="48"/>
      <c r="E43" s="44">
        <v>1396.73</v>
      </c>
      <c r="F43" s="44"/>
    </row>
    <row r="44" spans="2:6" ht="11.25">
      <c r="B44" s="48" t="s">
        <v>34</v>
      </c>
      <c r="C44" s="48"/>
      <c r="D44" s="48"/>
      <c r="E44" s="44">
        <v>1764.29</v>
      </c>
      <c r="F44" s="44"/>
    </row>
    <row r="45" spans="2:6" ht="11.25">
      <c r="B45" s="47" t="s">
        <v>35</v>
      </c>
      <c r="C45" s="47"/>
      <c r="D45" s="47"/>
      <c r="E45" s="50">
        <v>36756</v>
      </c>
      <c r="F45" s="50"/>
    </row>
    <row r="46" spans="2:6" ht="11.25" customHeight="1">
      <c r="B46" s="47" t="s">
        <v>142</v>
      </c>
      <c r="C46" s="47"/>
      <c r="D46" s="47"/>
      <c r="E46" s="50">
        <v>46985.58</v>
      </c>
      <c r="F46" s="50"/>
    </row>
    <row r="47" ht="11.25" customHeight="1"/>
  </sheetData>
  <sheetProtection/>
  <mergeCells count="47"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3:J33"/>
    <mergeCell ref="B34:J34"/>
    <mergeCell ref="B35:J35"/>
    <mergeCell ref="B37:F37"/>
    <mergeCell ref="B38:D38"/>
    <mergeCell ref="E38:F38"/>
    <mergeCell ref="B27:J27"/>
    <mergeCell ref="B28:J28"/>
    <mergeCell ref="B29:J29"/>
    <mergeCell ref="B30:J30"/>
    <mergeCell ref="B31:J31"/>
    <mergeCell ref="B32:J32"/>
    <mergeCell ref="E20:F20"/>
    <mergeCell ref="G20:H20"/>
    <mergeCell ref="E21:F21"/>
    <mergeCell ref="G21:H21"/>
    <mergeCell ref="B25:J25"/>
    <mergeCell ref="B26:J26"/>
    <mergeCell ref="B15:C16"/>
    <mergeCell ref="D15:E16"/>
    <mergeCell ref="G15:J16"/>
    <mergeCell ref="K15:K16"/>
    <mergeCell ref="B17:C17"/>
    <mergeCell ref="D17:E17"/>
    <mergeCell ref="H17:I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2"/>
  <sheetViews>
    <sheetView zoomScalePageLayoutView="0" workbookViewId="0" topLeftCell="A1">
      <selection activeCell="E47" sqref="E47:F47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spans="5:6" ht="11.25" customHeight="1">
      <c r="E1" s="31"/>
      <c r="F1" s="31"/>
    </row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126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127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254559.88</v>
      </c>
      <c r="D25" s="12">
        <v>254559.88</v>
      </c>
      <c r="E25" s="44">
        <v>214809.03</v>
      </c>
      <c r="F25" s="44"/>
      <c r="G25" s="45">
        <f>K43+E48+E49+E50+E51+E52</f>
        <v>269516.29</v>
      </c>
      <c r="H25" s="46"/>
    </row>
    <row r="26" spans="7:8" ht="11.25">
      <c r="G26" s="13" t="s">
        <v>24</v>
      </c>
      <c r="H26" s="14">
        <v>39750.85</v>
      </c>
    </row>
    <row r="27" spans="7:8" ht="11.25">
      <c r="G27" s="13" t="s">
        <v>25</v>
      </c>
      <c r="H27" s="14">
        <v>451122.65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27">
        <v>340</v>
      </c>
    </row>
    <row r="31" spans="2:11" ht="11.25">
      <c r="B31" s="48" t="s">
        <v>46</v>
      </c>
      <c r="C31" s="48"/>
      <c r="D31" s="48"/>
      <c r="E31" s="48"/>
      <c r="F31" s="48"/>
      <c r="G31" s="48"/>
      <c r="H31" s="48"/>
      <c r="I31" s="48"/>
      <c r="J31" s="48"/>
      <c r="K31" s="17">
        <v>340</v>
      </c>
    </row>
    <row r="32" spans="2:11" ht="11.25">
      <c r="B32" s="47" t="s">
        <v>47</v>
      </c>
      <c r="C32" s="47"/>
      <c r="D32" s="47"/>
      <c r="E32" s="47"/>
      <c r="F32" s="47"/>
      <c r="G32" s="47"/>
      <c r="H32" s="47"/>
      <c r="I32" s="47"/>
      <c r="J32" s="47"/>
      <c r="K32" s="18">
        <v>41194.38</v>
      </c>
    </row>
    <row r="33" spans="2:11" ht="11.25">
      <c r="B33" s="48" t="s">
        <v>48</v>
      </c>
      <c r="C33" s="48"/>
      <c r="D33" s="48"/>
      <c r="E33" s="48"/>
      <c r="F33" s="48"/>
      <c r="G33" s="48"/>
      <c r="H33" s="48"/>
      <c r="I33" s="48"/>
      <c r="J33" s="48"/>
      <c r="K33" s="17">
        <v>440</v>
      </c>
    </row>
    <row r="34" spans="2:11" ht="11.25">
      <c r="B34" s="48" t="s">
        <v>66</v>
      </c>
      <c r="C34" s="48"/>
      <c r="D34" s="48"/>
      <c r="E34" s="48"/>
      <c r="F34" s="48"/>
      <c r="G34" s="48"/>
      <c r="H34" s="48"/>
      <c r="I34" s="48"/>
      <c r="J34" s="48"/>
      <c r="K34" s="16">
        <v>20878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6">
        <v>8147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6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2">
        <v>5639.38</v>
      </c>
    </row>
    <row r="38" spans="2:11" ht="11.25">
      <c r="B38" s="47" t="s">
        <v>51</v>
      </c>
      <c r="C38" s="47"/>
      <c r="D38" s="47"/>
      <c r="E38" s="47"/>
      <c r="F38" s="47"/>
      <c r="G38" s="47"/>
      <c r="H38" s="47"/>
      <c r="I38" s="47"/>
      <c r="J38" s="47"/>
      <c r="K38" s="15">
        <v>5897</v>
      </c>
    </row>
    <row r="39" spans="2:11" ht="11.25">
      <c r="B39" s="48" t="s">
        <v>52</v>
      </c>
      <c r="C39" s="48"/>
      <c r="D39" s="48"/>
      <c r="E39" s="48"/>
      <c r="F39" s="48"/>
      <c r="G39" s="48"/>
      <c r="H39" s="48"/>
      <c r="I39" s="48"/>
      <c r="J39" s="48"/>
      <c r="K39" s="16">
        <v>5897</v>
      </c>
    </row>
    <row r="40" spans="2:13" ht="11.25">
      <c r="B40" s="47" t="s">
        <v>53</v>
      </c>
      <c r="C40" s="47"/>
      <c r="D40" s="47"/>
      <c r="E40" s="47"/>
      <c r="F40" s="47"/>
      <c r="G40" s="47"/>
      <c r="H40" s="47"/>
      <c r="I40" s="47"/>
      <c r="J40" s="47"/>
      <c r="K40" s="18">
        <v>57388.94</v>
      </c>
      <c r="M40" s="28"/>
    </row>
    <row r="41" spans="2:11" ht="11.25">
      <c r="B41" s="47" t="s">
        <v>54</v>
      </c>
      <c r="C41" s="47"/>
      <c r="D41" s="47"/>
      <c r="E41" s="47"/>
      <c r="F41" s="47"/>
      <c r="G41" s="47"/>
      <c r="H41" s="47"/>
      <c r="I41" s="47"/>
      <c r="J41" s="47"/>
      <c r="K41" s="18">
        <v>20401.27</v>
      </c>
    </row>
    <row r="42" spans="2:11" ht="11.25">
      <c r="B42" s="47" t="s">
        <v>55</v>
      </c>
      <c r="C42" s="47"/>
      <c r="D42" s="47"/>
      <c r="E42" s="47"/>
      <c r="F42" s="47"/>
      <c r="G42" s="47"/>
      <c r="H42" s="47"/>
      <c r="I42" s="47"/>
      <c r="J42" s="47"/>
      <c r="K42" s="19">
        <v>912.25</v>
      </c>
    </row>
    <row r="43" spans="10:12" ht="11.25">
      <c r="J43" s="13" t="s">
        <v>56</v>
      </c>
      <c r="K43" s="20">
        <v>126133.84</v>
      </c>
      <c r="L43" s="28"/>
    </row>
    <row r="44" spans="2:6" ht="12.75">
      <c r="B44" s="49" t="s">
        <v>26</v>
      </c>
      <c r="C44" s="49"/>
      <c r="D44" s="49"/>
      <c r="E44" s="49"/>
      <c r="F44" s="49"/>
    </row>
    <row r="45" spans="2:10" ht="11.25">
      <c r="B45" s="41" t="s">
        <v>27</v>
      </c>
      <c r="C45" s="41"/>
      <c r="D45" s="41"/>
      <c r="E45" s="41" t="s">
        <v>28</v>
      </c>
      <c r="F45" s="41"/>
      <c r="I45" s="21"/>
      <c r="J45" s="21"/>
    </row>
    <row r="46" spans="2:6" ht="11.25">
      <c r="B46" s="47" t="s">
        <v>29</v>
      </c>
      <c r="C46" s="47"/>
      <c r="D46" s="47"/>
      <c r="E46" s="50">
        <v>254559.88</v>
      </c>
      <c r="F46" s="50"/>
    </row>
    <row r="47" spans="2:6" ht="11.25">
      <c r="B47" s="47" t="s">
        <v>30</v>
      </c>
      <c r="C47" s="47"/>
      <c r="D47" s="47"/>
      <c r="E47" s="51"/>
      <c r="F47" s="51"/>
    </row>
    <row r="48" spans="2:6" ht="11.25">
      <c r="B48" s="48" t="s">
        <v>31</v>
      </c>
      <c r="C48" s="48"/>
      <c r="D48" s="48"/>
      <c r="E48" s="44">
        <v>43290.5</v>
      </c>
      <c r="F48" s="44"/>
    </row>
    <row r="49" spans="2:6" ht="11.25">
      <c r="B49" s="48" t="s">
        <v>33</v>
      </c>
      <c r="C49" s="48"/>
      <c r="D49" s="48"/>
      <c r="E49" s="44">
        <v>1575.71</v>
      </c>
      <c r="F49" s="44"/>
    </row>
    <row r="50" spans="2:6" ht="11.25">
      <c r="B50" s="48" t="s">
        <v>34</v>
      </c>
      <c r="C50" s="48"/>
      <c r="D50" s="48"/>
      <c r="E50" s="44">
        <v>1990.37</v>
      </c>
      <c r="F50" s="44"/>
    </row>
    <row r="51" spans="2:6" ht="11.25">
      <c r="B51" s="47" t="s">
        <v>35</v>
      </c>
      <c r="C51" s="47"/>
      <c r="D51" s="47"/>
      <c r="E51" s="50">
        <v>41466</v>
      </c>
      <c r="F51" s="50"/>
    </row>
    <row r="52" spans="2:6" ht="11.25" customHeight="1">
      <c r="B52" s="47" t="s">
        <v>142</v>
      </c>
      <c r="C52" s="47"/>
      <c r="D52" s="47"/>
      <c r="E52" s="50">
        <v>55059.87</v>
      </c>
      <c r="F52" s="50"/>
    </row>
    <row r="53" ht="11.25" customHeight="1"/>
  </sheetData>
  <sheetProtection/>
  <mergeCells count="6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zoomScalePageLayoutView="0" workbookViewId="0" topLeftCell="A1">
      <selection activeCell="E47" sqref="E47:F47"/>
    </sheetView>
  </sheetViews>
  <sheetFormatPr defaultColWidth="10.66015625" defaultRowHeight="11.25"/>
  <cols>
    <col min="1" max="1" width="2.33203125" style="1" customWidth="1"/>
    <col min="2" max="2" width="28.33203125" style="1" customWidth="1"/>
    <col min="3" max="4" width="16" style="1" customWidth="1"/>
    <col min="5" max="5" width="11.33203125" style="1" customWidth="1"/>
    <col min="6" max="6" width="4.5" style="1" customWidth="1"/>
    <col min="7" max="7" width="17.33203125" style="1" customWidth="1"/>
    <col min="8" max="8" width="11.66015625" style="1" customWidth="1"/>
    <col min="9" max="9" width="16" style="1" hidden="1" customWidth="1"/>
    <col min="10" max="10" width="2.660156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2.75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2:11" ht="12.75"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</row>
    <row r="6" spans="2:8" ht="11.25">
      <c r="B6" s="36" t="s">
        <v>124</v>
      </c>
      <c r="C6" s="36"/>
      <c r="D6" s="36"/>
      <c r="E6" s="36"/>
      <c r="F6" s="2" t="s">
        <v>3</v>
      </c>
      <c r="H6" s="2" t="s">
        <v>37</v>
      </c>
    </row>
    <row r="7" spans="2:8" ht="11.25">
      <c r="B7" s="36" t="s">
        <v>4</v>
      </c>
      <c r="C7" s="36"/>
      <c r="D7" s="36"/>
      <c r="E7" s="36"/>
      <c r="F7" s="2" t="s">
        <v>5</v>
      </c>
      <c r="H7" s="3">
        <v>2</v>
      </c>
    </row>
    <row r="8" spans="2:8" ht="11.25">
      <c r="B8" s="36" t="s">
        <v>6</v>
      </c>
      <c r="C8" s="36"/>
      <c r="D8" s="36"/>
      <c r="E8" s="36"/>
      <c r="F8" s="2" t="s">
        <v>7</v>
      </c>
      <c r="H8" s="3">
        <v>2</v>
      </c>
    </row>
    <row r="9" spans="6:8" ht="11.25">
      <c r="F9" s="2" t="s">
        <v>8</v>
      </c>
      <c r="H9" s="3">
        <v>16</v>
      </c>
    </row>
    <row r="10" spans="6:8" ht="11.25">
      <c r="F10" s="2" t="s">
        <v>9</v>
      </c>
      <c r="H10" s="2" t="s">
        <v>125</v>
      </c>
    </row>
    <row r="11" spans="6:8" ht="11.25">
      <c r="F11" s="2" t="s">
        <v>10</v>
      </c>
      <c r="H11" s="2" t="s">
        <v>39</v>
      </c>
    </row>
    <row r="12" spans="6:8" ht="11.25">
      <c r="F12" s="2" t="s">
        <v>11</v>
      </c>
      <c r="H12" s="2" t="s">
        <v>12</v>
      </c>
    </row>
    <row r="13" spans="6:8" ht="11.25">
      <c r="F13" s="2" t="s">
        <v>13</v>
      </c>
      <c r="H13" s="2" t="s">
        <v>12</v>
      </c>
    </row>
    <row r="15" spans="2:11" ht="11.25">
      <c r="B15" s="37" t="s">
        <v>14</v>
      </c>
      <c r="C15" s="37"/>
      <c r="D15" s="37" t="s">
        <v>15</v>
      </c>
      <c r="E15" s="37"/>
      <c r="G15" s="37" t="s">
        <v>16</v>
      </c>
      <c r="H15" s="37"/>
      <c r="I15" s="37"/>
      <c r="J15" s="37"/>
      <c r="K15" s="37" t="s">
        <v>15</v>
      </c>
    </row>
    <row r="16" spans="2:11" ht="11.25">
      <c r="B16" s="37"/>
      <c r="C16" s="37"/>
      <c r="D16" s="37"/>
      <c r="E16" s="37"/>
      <c r="G16" s="37"/>
      <c r="H16" s="37"/>
      <c r="I16" s="37"/>
      <c r="J16" s="37"/>
      <c r="K16" s="37"/>
    </row>
    <row r="17" spans="2:11" ht="11.25" customHeight="1">
      <c r="B17" s="38" t="s">
        <v>41</v>
      </c>
      <c r="C17" s="38"/>
      <c r="D17" s="39" t="s">
        <v>59</v>
      </c>
      <c r="E17" s="39"/>
      <c r="G17" s="38" t="s">
        <v>97</v>
      </c>
      <c r="H17" s="38"/>
      <c r="I17" s="38"/>
      <c r="J17" s="38"/>
      <c r="K17" s="4" t="s">
        <v>37</v>
      </c>
    </row>
    <row r="18" spans="2:11" ht="11.25" customHeight="1">
      <c r="B18" s="38" t="s">
        <v>98</v>
      </c>
      <c r="C18" s="38"/>
      <c r="D18" s="39" t="s">
        <v>59</v>
      </c>
      <c r="E18" s="39"/>
      <c r="G18" s="38" t="s">
        <v>82</v>
      </c>
      <c r="H18" s="38"/>
      <c r="I18" s="38"/>
      <c r="J18" s="38"/>
      <c r="K18" s="4" t="s">
        <v>99</v>
      </c>
    </row>
    <row r="19" spans="2:11" ht="11.25" customHeight="1">
      <c r="B19" s="38" t="s">
        <v>100</v>
      </c>
      <c r="C19" s="38"/>
      <c r="D19" s="39" t="s">
        <v>101</v>
      </c>
      <c r="E19" s="39"/>
      <c r="G19" s="38" t="s">
        <v>102</v>
      </c>
      <c r="H19" s="38"/>
      <c r="I19" s="38"/>
      <c r="J19" s="38"/>
      <c r="K19" s="4" t="s">
        <v>59</v>
      </c>
    </row>
    <row r="20" spans="2:11" ht="11.25" customHeight="1">
      <c r="B20" s="38" t="s">
        <v>103</v>
      </c>
      <c r="C20" s="38"/>
      <c r="D20" s="39" t="s">
        <v>42</v>
      </c>
      <c r="E20" s="39"/>
      <c r="G20" s="5"/>
      <c r="H20" s="40"/>
      <c r="I20" s="40"/>
      <c r="J20" s="6"/>
      <c r="K20" s="6"/>
    </row>
    <row r="21" spans="2:11" ht="11.25" customHeight="1">
      <c r="B21" s="38" t="s">
        <v>104</v>
      </c>
      <c r="C21" s="38"/>
      <c r="D21" s="39" t="s">
        <v>42</v>
      </c>
      <c r="E21" s="39"/>
      <c r="G21" s="5"/>
      <c r="H21" s="40"/>
      <c r="I21" s="40"/>
      <c r="J21" s="6"/>
      <c r="K21" s="6"/>
    </row>
    <row r="23" ht="11.25">
      <c r="B23" s="7" t="s">
        <v>17</v>
      </c>
    </row>
    <row r="24" spans="2:8" ht="11.25">
      <c r="B24" s="8" t="s">
        <v>18</v>
      </c>
      <c r="C24" s="9" t="s">
        <v>19</v>
      </c>
      <c r="D24" s="9" t="s">
        <v>20</v>
      </c>
      <c r="E24" s="41" t="s">
        <v>21</v>
      </c>
      <c r="F24" s="41"/>
      <c r="G24" s="42" t="s">
        <v>22</v>
      </c>
      <c r="H24" s="43"/>
    </row>
    <row r="25" spans="2:8" ht="11.25">
      <c r="B25" s="10" t="s">
        <v>23</v>
      </c>
      <c r="C25" s="12">
        <v>251496.58</v>
      </c>
      <c r="D25" s="12">
        <v>251496.58</v>
      </c>
      <c r="E25" s="44">
        <v>200515.33</v>
      </c>
      <c r="F25" s="44"/>
      <c r="G25" s="45">
        <f>K43+E48+E49+E50+E51+E52</f>
        <v>240121.62999999998</v>
      </c>
      <c r="H25" s="46"/>
    </row>
    <row r="26" spans="7:8" ht="11.25">
      <c r="G26" s="13" t="s">
        <v>24</v>
      </c>
      <c r="H26" s="14">
        <v>50981.25</v>
      </c>
    </row>
    <row r="27" spans="7:8" ht="11.25">
      <c r="G27" s="13" t="s">
        <v>25</v>
      </c>
      <c r="H27" s="14">
        <v>350423.61</v>
      </c>
    </row>
    <row r="29" spans="2:11" ht="11.25">
      <c r="B29" s="41" t="s">
        <v>23</v>
      </c>
      <c r="C29" s="41"/>
      <c r="D29" s="41"/>
      <c r="E29" s="41"/>
      <c r="F29" s="41"/>
      <c r="G29" s="41"/>
      <c r="H29" s="41"/>
      <c r="I29" s="41"/>
      <c r="J29" s="41"/>
      <c r="K29" s="9" t="s">
        <v>28</v>
      </c>
    </row>
    <row r="30" spans="2:11" ht="11.25">
      <c r="B30" s="47" t="s">
        <v>43</v>
      </c>
      <c r="C30" s="47"/>
      <c r="D30" s="47"/>
      <c r="E30" s="47"/>
      <c r="F30" s="47"/>
      <c r="G30" s="47"/>
      <c r="H30" s="47"/>
      <c r="I30" s="47"/>
      <c r="J30" s="47"/>
      <c r="K30" s="15">
        <v>3692</v>
      </c>
    </row>
    <row r="31" spans="2:11" ht="11.25">
      <c r="B31" s="48" t="s">
        <v>45</v>
      </c>
      <c r="C31" s="48"/>
      <c r="D31" s="48"/>
      <c r="E31" s="48"/>
      <c r="F31" s="48"/>
      <c r="G31" s="48"/>
      <c r="H31" s="48"/>
      <c r="I31" s="48"/>
      <c r="J31" s="48"/>
      <c r="K31" s="16">
        <v>2847</v>
      </c>
    </row>
    <row r="32" spans="2:11" ht="11.25">
      <c r="B32" s="48" t="s">
        <v>46</v>
      </c>
      <c r="C32" s="48"/>
      <c r="D32" s="48"/>
      <c r="E32" s="48"/>
      <c r="F32" s="48"/>
      <c r="G32" s="48"/>
      <c r="H32" s="48"/>
      <c r="I32" s="48"/>
      <c r="J32" s="48"/>
      <c r="K32" s="17">
        <v>845</v>
      </c>
    </row>
    <row r="33" spans="2:11" ht="11.25">
      <c r="B33" s="47" t="s">
        <v>47</v>
      </c>
      <c r="C33" s="47"/>
      <c r="D33" s="47"/>
      <c r="E33" s="47"/>
      <c r="F33" s="47"/>
      <c r="G33" s="47"/>
      <c r="H33" s="47"/>
      <c r="I33" s="47"/>
      <c r="J33" s="47"/>
      <c r="K33" s="24">
        <v>18228.1</v>
      </c>
    </row>
    <row r="34" spans="2:11" ht="11.25">
      <c r="B34" s="48" t="s">
        <v>48</v>
      </c>
      <c r="C34" s="48"/>
      <c r="D34" s="48"/>
      <c r="E34" s="48"/>
      <c r="F34" s="48"/>
      <c r="G34" s="48"/>
      <c r="H34" s="48"/>
      <c r="I34" s="48"/>
      <c r="J34" s="48"/>
      <c r="K34" s="17">
        <v>440</v>
      </c>
    </row>
    <row r="35" spans="2:11" ht="11.25">
      <c r="B35" s="48" t="s">
        <v>61</v>
      </c>
      <c r="C35" s="48"/>
      <c r="D35" s="48"/>
      <c r="E35" s="48"/>
      <c r="F35" s="48"/>
      <c r="G35" s="48"/>
      <c r="H35" s="48"/>
      <c r="I35" s="48"/>
      <c r="J35" s="48"/>
      <c r="K35" s="16">
        <v>6124</v>
      </c>
    </row>
    <row r="36" spans="2:11" ht="11.25">
      <c r="B36" s="48" t="s">
        <v>49</v>
      </c>
      <c r="C36" s="48"/>
      <c r="D36" s="48"/>
      <c r="E36" s="48"/>
      <c r="F36" s="48"/>
      <c r="G36" s="48"/>
      <c r="H36" s="48"/>
      <c r="I36" s="48"/>
      <c r="J36" s="48"/>
      <c r="K36" s="16">
        <v>6090</v>
      </c>
    </row>
    <row r="37" spans="2:11" ht="11.25">
      <c r="B37" s="48" t="s">
        <v>50</v>
      </c>
      <c r="C37" s="48"/>
      <c r="D37" s="48"/>
      <c r="E37" s="48"/>
      <c r="F37" s="48"/>
      <c r="G37" s="48"/>
      <c r="H37" s="48"/>
      <c r="I37" s="48"/>
      <c r="J37" s="48"/>
      <c r="K37" s="11">
        <v>5574.1</v>
      </c>
    </row>
    <row r="38" spans="2:11" ht="11.25">
      <c r="B38" s="47" t="s">
        <v>51</v>
      </c>
      <c r="C38" s="47"/>
      <c r="D38" s="47"/>
      <c r="E38" s="47"/>
      <c r="F38" s="47"/>
      <c r="G38" s="47"/>
      <c r="H38" s="47"/>
      <c r="I38" s="47"/>
      <c r="J38" s="47"/>
      <c r="K38" s="15">
        <v>4860</v>
      </c>
    </row>
    <row r="39" spans="2:11" ht="11.25">
      <c r="B39" s="48" t="s">
        <v>52</v>
      </c>
      <c r="C39" s="48"/>
      <c r="D39" s="48"/>
      <c r="E39" s="48"/>
      <c r="F39" s="48"/>
      <c r="G39" s="48"/>
      <c r="H39" s="48"/>
      <c r="I39" s="48"/>
      <c r="J39" s="48"/>
      <c r="K39" s="16">
        <v>4860</v>
      </c>
    </row>
    <row r="40" spans="2:13" ht="11.25">
      <c r="B40" s="47" t="s">
        <v>53</v>
      </c>
      <c r="C40" s="47"/>
      <c r="D40" s="47"/>
      <c r="E40" s="47"/>
      <c r="F40" s="47"/>
      <c r="G40" s="47"/>
      <c r="H40" s="47"/>
      <c r="I40" s="47"/>
      <c r="J40" s="47"/>
      <c r="K40" s="18">
        <v>56724.62</v>
      </c>
      <c r="M40" s="28"/>
    </row>
    <row r="41" spans="2:11" ht="11.25">
      <c r="B41" s="47" t="s">
        <v>54</v>
      </c>
      <c r="C41" s="47"/>
      <c r="D41" s="47"/>
      <c r="E41" s="47"/>
      <c r="F41" s="47"/>
      <c r="G41" s="47"/>
      <c r="H41" s="47"/>
      <c r="I41" s="47"/>
      <c r="J41" s="47"/>
      <c r="K41" s="18">
        <v>20165.11</v>
      </c>
    </row>
    <row r="42" spans="2:11" ht="11.25">
      <c r="B42" s="47" t="s">
        <v>55</v>
      </c>
      <c r="C42" s="47"/>
      <c r="D42" s="47"/>
      <c r="E42" s="47"/>
      <c r="F42" s="47"/>
      <c r="G42" s="47"/>
      <c r="H42" s="47"/>
      <c r="I42" s="47"/>
      <c r="J42" s="47"/>
      <c r="K42" s="19">
        <v>901.69</v>
      </c>
    </row>
    <row r="43" spans="10:12" ht="11.25">
      <c r="J43" s="13" t="s">
        <v>56</v>
      </c>
      <c r="K43" s="20">
        <v>104571.52</v>
      </c>
      <c r="L43" s="28"/>
    </row>
    <row r="44" spans="2:6" ht="12.75">
      <c r="B44" s="49" t="s">
        <v>26</v>
      </c>
      <c r="C44" s="49"/>
      <c r="D44" s="49"/>
      <c r="E44" s="49"/>
      <c r="F44" s="49"/>
    </row>
    <row r="45" spans="2:10" ht="11.25">
      <c r="B45" s="41" t="s">
        <v>27</v>
      </c>
      <c r="C45" s="41"/>
      <c r="D45" s="41"/>
      <c r="E45" s="41" t="s">
        <v>28</v>
      </c>
      <c r="F45" s="41"/>
      <c r="I45" s="21"/>
      <c r="J45" s="21"/>
    </row>
    <row r="46" spans="2:6" ht="11.25">
      <c r="B46" s="47" t="s">
        <v>29</v>
      </c>
      <c r="C46" s="47"/>
      <c r="D46" s="47"/>
      <c r="E46" s="50">
        <v>251496.58</v>
      </c>
      <c r="F46" s="50"/>
    </row>
    <row r="47" spans="2:6" ht="11.25">
      <c r="B47" s="47" t="s">
        <v>30</v>
      </c>
      <c r="C47" s="47"/>
      <c r="D47" s="47"/>
      <c r="E47" s="50"/>
      <c r="F47" s="50"/>
    </row>
    <row r="48" spans="2:6" ht="11.25">
      <c r="B48" s="48" t="s">
        <v>31</v>
      </c>
      <c r="C48" s="48"/>
      <c r="D48" s="48"/>
      <c r="E48" s="44">
        <v>42789.38</v>
      </c>
      <c r="F48" s="44"/>
    </row>
    <row r="49" spans="2:6" ht="11.25">
      <c r="B49" s="48" t="s">
        <v>33</v>
      </c>
      <c r="C49" s="48"/>
      <c r="D49" s="48"/>
      <c r="E49" s="44">
        <v>1557.47</v>
      </c>
      <c r="F49" s="44"/>
    </row>
    <row r="50" spans="2:6" ht="11.25">
      <c r="B50" s="48" t="s">
        <v>34</v>
      </c>
      <c r="C50" s="48"/>
      <c r="D50" s="48"/>
      <c r="E50" s="44">
        <v>1967.33</v>
      </c>
      <c r="F50" s="44"/>
    </row>
    <row r="51" spans="2:6" ht="11.25">
      <c r="B51" s="47" t="s">
        <v>35</v>
      </c>
      <c r="C51" s="47"/>
      <c r="D51" s="47"/>
      <c r="E51" s="50">
        <v>40986</v>
      </c>
      <c r="F51" s="50"/>
    </row>
    <row r="52" spans="2:6" ht="11.25" customHeight="1">
      <c r="B52" s="47" t="s">
        <v>142</v>
      </c>
      <c r="C52" s="47"/>
      <c r="D52" s="47"/>
      <c r="E52" s="50">
        <v>48249.93</v>
      </c>
      <c r="F52" s="50"/>
    </row>
    <row r="53" spans="5:6" ht="11.25" customHeight="1">
      <c r="E53" s="31"/>
      <c r="F53" s="31"/>
    </row>
  </sheetData>
  <sheetProtection/>
  <mergeCells count="60"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  <mergeCell ref="B44:F44"/>
    <mergeCell ref="B45:D45"/>
    <mergeCell ref="E45:F45"/>
    <mergeCell ref="B46:D46"/>
    <mergeCell ref="E46:F46"/>
    <mergeCell ref="B47:D47"/>
    <mergeCell ref="E47:F47"/>
    <mergeCell ref="B37:J37"/>
    <mergeCell ref="B38:J38"/>
    <mergeCell ref="B39:J39"/>
    <mergeCell ref="B40:J40"/>
    <mergeCell ref="B41:J41"/>
    <mergeCell ref="B42:J42"/>
    <mergeCell ref="B31:J31"/>
    <mergeCell ref="B32:J32"/>
    <mergeCell ref="B33:J33"/>
    <mergeCell ref="B34:J34"/>
    <mergeCell ref="B35:J35"/>
    <mergeCell ref="B36:J36"/>
    <mergeCell ref="E24:F24"/>
    <mergeCell ref="G24:H24"/>
    <mergeCell ref="E25:F25"/>
    <mergeCell ref="G25:H25"/>
    <mergeCell ref="B29:J29"/>
    <mergeCell ref="B30:J30"/>
    <mergeCell ref="B20:C20"/>
    <mergeCell ref="D20:E20"/>
    <mergeCell ref="H20:I20"/>
    <mergeCell ref="B21:C21"/>
    <mergeCell ref="D21:E21"/>
    <mergeCell ref="H21:I21"/>
    <mergeCell ref="B18:C18"/>
    <mergeCell ref="D18:E18"/>
    <mergeCell ref="G18:J18"/>
    <mergeCell ref="B19:C19"/>
    <mergeCell ref="D19:E19"/>
    <mergeCell ref="G19:J19"/>
    <mergeCell ref="B15:C16"/>
    <mergeCell ref="D15:E16"/>
    <mergeCell ref="G15:J16"/>
    <mergeCell ref="K15:K16"/>
    <mergeCell ref="B17:C17"/>
    <mergeCell ref="D17:E17"/>
    <mergeCell ref="G17:J17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2022-02-09T06:17:56Z</cp:lastPrinted>
  <dcterms:created xsi:type="dcterms:W3CDTF">2022-02-09T06:17:56Z</dcterms:created>
  <dcterms:modified xsi:type="dcterms:W3CDTF">2022-03-16T00:44:59Z</dcterms:modified>
  <cp:category/>
  <cp:version/>
  <cp:contentType/>
  <cp:contentStatus/>
  <cp:revision>1</cp:revision>
</cp:coreProperties>
</file>